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10"/>
  <workbookPr filterPrivacy="1" defaultThemeVersion="124226"/>
  <xr:revisionPtr revIDLastSave="0" documentId="8_{DD6EDFE3-E183-4D53-8484-7C9141201ACD}" xr6:coauthVersionLast="47" xr6:coauthVersionMax="47" xr10:uidLastSave="{00000000-0000-0000-0000-000000000000}"/>
  <bookViews>
    <workbookView xWindow="-108" yWindow="-108" windowWidth="23256" windowHeight="12456" xr2:uid="{00000000-000D-0000-FFFF-FFFF00000000}"/>
  </bookViews>
  <sheets>
    <sheet name="Instructions For Use" sheetId="4" r:id="rId1"/>
    <sheet name="2. Partnership assessment tool" sheetId="9" r:id="rId2"/>
    <sheet name="Lists" sheetId="3" state="hidden" r:id="rId3"/>
    <sheet name="3. Scoring" sheetId="8" r:id="rId4"/>
  </sheets>
  <definedNames>
    <definedName name="Guidebook">Lists!$F$15:$G$19</definedName>
    <definedName name="Guidebooks">Lists!$F$15:$F$20</definedName>
    <definedName name="Increase">Lists!$G$2:$G$6</definedName>
    <definedName name="Margin">Lists!$E$18:$E$20</definedName>
    <definedName name="Meetings">Lists!$E$9:$E$13</definedName>
    <definedName name="Membership">Lists!$F$2:$F$6</definedName>
    <definedName name="No">Lists!$D$2:$D$7</definedName>
    <definedName name="Percentage">Lists!$E$2:$E$6</definedName>
    <definedName name="Regularity">Lists!$B$9:$B$15</definedName>
    <definedName name="SPH">Lists!$D$18:$D$21</definedName>
    <definedName name="Stocktake">Lists!$F$9:$F$13</definedName>
    <definedName name="Style">Lists!$D$9:$D$17</definedName>
    <definedName name="Very">Lists!$B$18:$B$21</definedName>
    <definedName name="Yes">Lists!$B$2:$B$7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8" l="1"/>
  <c r="H3" i="9"/>
  <c r="G3" i="9"/>
  <c r="H49" i="9"/>
  <c r="H50" i="9"/>
  <c r="H51" i="9"/>
  <c r="H48" i="9"/>
  <c r="H43" i="9"/>
  <c r="H44" i="9"/>
  <c r="H45" i="9"/>
  <c r="H42" i="9"/>
  <c r="H36" i="9"/>
  <c r="H37" i="9"/>
  <c r="H38" i="9"/>
  <c r="H39" i="9"/>
  <c r="H35" i="9"/>
  <c r="H30" i="9"/>
  <c r="H31" i="9"/>
  <c r="H32" i="9"/>
  <c r="H29" i="9"/>
  <c r="H23" i="9"/>
  <c r="H24" i="9"/>
  <c r="H25" i="9"/>
  <c r="H26" i="9"/>
  <c r="H22" i="9"/>
  <c r="H15" i="9"/>
  <c r="H16" i="9"/>
  <c r="H17" i="9"/>
  <c r="H18" i="9"/>
  <c r="H19" i="9"/>
  <c r="H14" i="9"/>
  <c r="H4" i="9"/>
  <c r="H5" i="9"/>
  <c r="H6" i="9"/>
  <c r="H7" i="9"/>
  <c r="H8" i="9"/>
  <c r="H9" i="9"/>
  <c r="H10" i="9"/>
  <c r="H11" i="9"/>
  <c r="I3" i="9" l="1"/>
  <c r="G49" i="9"/>
  <c r="I49" i="9" s="1"/>
  <c r="G50" i="9"/>
  <c r="G51" i="9"/>
  <c r="I51" i="9" s="1"/>
  <c r="G48" i="9"/>
  <c r="I48" i="9" s="1"/>
  <c r="G43" i="9"/>
  <c r="I43" i="9" s="1"/>
  <c r="G44" i="9"/>
  <c r="I44" i="9" s="1"/>
  <c r="G45" i="9"/>
  <c r="I45" i="9" s="1"/>
  <c r="G42" i="9"/>
  <c r="I42" i="9" s="1"/>
  <c r="G36" i="9"/>
  <c r="I36" i="9" s="1"/>
  <c r="G37" i="9"/>
  <c r="I37" i="9" s="1"/>
  <c r="G38" i="9"/>
  <c r="I38" i="9" s="1"/>
  <c r="G39" i="9"/>
  <c r="I39" i="9" s="1"/>
  <c r="G35" i="9"/>
  <c r="G30" i="9"/>
  <c r="I30" i="9" s="1"/>
  <c r="G31" i="9"/>
  <c r="I31" i="9" s="1"/>
  <c r="G32" i="9"/>
  <c r="I32" i="9" s="1"/>
  <c r="G29" i="9"/>
  <c r="G23" i="9"/>
  <c r="I23" i="9" s="1"/>
  <c r="G24" i="9"/>
  <c r="I24" i="9" s="1"/>
  <c r="G25" i="9"/>
  <c r="I25" i="9" s="1"/>
  <c r="G26" i="9"/>
  <c r="I26" i="9" s="1"/>
  <c r="G22" i="9"/>
  <c r="G15" i="9"/>
  <c r="I15" i="9" s="1"/>
  <c r="G16" i="9"/>
  <c r="I16" i="9" s="1"/>
  <c r="G17" i="9"/>
  <c r="G18" i="9"/>
  <c r="I18" i="9" s="1"/>
  <c r="G19" i="9"/>
  <c r="I19" i="9" s="1"/>
  <c r="G14" i="9"/>
  <c r="I14" i="9" s="1"/>
  <c r="G4" i="9"/>
  <c r="G5" i="9"/>
  <c r="I5" i="9" s="1"/>
  <c r="G6" i="9"/>
  <c r="I6" i="9" s="1"/>
  <c r="G7" i="9"/>
  <c r="I7" i="9" s="1"/>
  <c r="G8" i="9"/>
  <c r="I8" i="9" s="1"/>
  <c r="G9" i="9"/>
  <c r="I9" i="9" s="1"/>
  <c r="G10" i="9"/>
  <c r="I10" i="9" s="1"/>
  <c r="G11" i="9"/>
  <c r="I11" i="9" s="1"/>
  <c r="B49" i="9"/>
  <c r="B50" i="9" s="1"/>
  <c r="B51" i="9" s="1"/>
  <c r="A49" i="9"/>
  <c r="A50" i="9" s="1"/>
  <c r="A51" i="9" s="1"/>
  <c r="B43" i="9"/>
  <c r="B44" i="9" s="1"/>
  <c r="B45" i="9" s="1"/>
  <c r="B36" i="9"/>
  <c r="B37" i="9" s="1"/>
  <c r="B38" i="9" s="1"/>
  <c r="B39" i="9" s="1"/>
  <c r="A36" i="9"/>
  <c r="A37" i="9" s="1"/>
  <c r="A38" i="9" s="1"/>
  <c r="A39" i="9" s="1"/>
  <c r="B23" i="9"/>
  <c r="B24" i="9" s="1"/>
  <c r="B25" i="9" s="1"/>
  <c r="A23" i="9"/>
  <c r="A24" i="9" s="1"/>
  <c r="A25" i="9" s="1"/>
  <c r="B30" i="9"/>
  <c r="A30" i="9"/>
  <c r="B15" i="9"/>
  <c r="B16" i="9" s="1"/>
  <c r="A15" i="9"/>
  <c r="A16" i="9" s="1"/>
  <c r="A7" i="9"/>
  <c r="A8" i="9" s="1"/>
  <c r="A9" i="9" s="1"/>
  <c r="A10" i="9" s="1"/>
  <c r="A11" i="9" s="1"/>
  <c r="D4" i="8" l="1"/>
  <c r="I4" i="9"/>
  <c r="I22" i="9"/>
  <c r="D6" i="8"/>
  <c r="I29" i="9"/>
  <c r="D7" i="8"/>
  <c r="D10" i="8"/>
  <c r="I50" i="9"/>
  <c r="D9" i="8"/>
  <c r="I35" i="9"/>
  <c r="D8" i="8"/>
  <c r="I17" i="9"/>
  <c r="D5" i="8"/>
  <c r="G52" i="9"/>
  <c r="G40" i="9"/>
  <c r="G46" i="9"/>
  <c r="I46" i="9" s="1"/>
  <c r="F9" i="8" s="1"/>
  <c r="G33" i="9"/>
  <c r="G12" i="9"/>
  <c r="G20" i="9"/>
  <c r="I20" i="9" s="1"/>
  <c r="G27" i="9"/>
  <c r="I27" i="9" s="1"/>
  <c r="F6" i="8" s="1"/>
  <c r="A17" i="9"/>
  <c r="D11" i="8" l="1"/>
  <c r="J20" i="9"/>
  <c r="F5" i="8"/>
  <c r="J46" i="9"/>
  <c r="I40" i="9"/>
  <c r="I33" i="9"/>
  <c r="I12" i="9"/>
  <c r="I52" i="9"/>
  <c r="J27" i="9"/>
  <c r="J33" i="9" l="1"/>
  <c r="F7" i="8"/>
  <c r="J52" i="9"/>
  <c r="F10" i="8"/>
  <c r="J40" i="9"/>
  <c r="F8" i="8"/>
  <c r="J12" i="9"/>
  <c r="F4" i="8"/>
  <c r="F11" i="8"/>
</calcChain>
</file>

<file path=xl/sharedStrings.xml><?xml version="1.0" encoding="utf-8"?>
<sst xmlns="http://schemas.openxmlformats.org/spreadsheetml/2006/main" count="116" uniqueCount="103">
  <si>
    <t>Partnership Assessment Toolkit</t>
  </si>
  <si>
    <t>Section One: Initial Considerations</t>
  </si>
  <si>
    <t>Complete This Section Using the Drop Down Options</t>
  </si>
  <si>
    <t>Notes:</t>
  </si>
  <si>
    <t>Is the opportunity or issue in question one that would benefit from a partnership approach?</t>
  </si>
  <si>
    <t>Yes</t>
  </si>
  <si>
    <t>Why is a partnership approach being considered? 
What are the benefits or added value that a partnership could bring to the situation?</t>
  </si>
  <si>
    <t>Have other ways of dealing with the opportunity or issue been considered and could they be more effective than a partnership?</t>
  </si>
  <si>
    <t>No</t>
  </si>
  <si>
    <t>Has the opportunity/issue been considered in the wider context of local authority strategies and plans and the longer-term ambitions? 
Are there other ways of achieving the objectives and have these been fully explored? 
Has a process been followed which allows for scoring or review of the possible ways to meet this need?</t>
  </si>
  <si>
    <t>Is there a shared vision and objectives between the potential partner/s?</t>
  </si>
  <si>
    <t>To some degree</t>
  </si>
  <si>
    <t>What is the partnership hoping to achieve and why? What is its purpose?
Are all partners of the same understanding in terms of the intended outcome and benefits of the partnership and is there clear agreement on this? Is the vision realistic in terms of what each partner can bring to the arrangement?</t>
  </si>
  <si>
    <t>Will the benefits of the partnership outweigh the investment required in terms of time and resources?</t>
  </si>
  <si>
    <t>Not sure</t>
  </si>
  <si>
    <t>Has the local authority involvement in terms of time and resources been fully considered? 
Are the resources required measurable against the benefits or deliverables?  
Has the triple bottom line been reviewed to ensure that the outcome is worth the investment? 
Is there a clear paper trail to show the decision-making process and why a partnership has been chosen?</t>
  </si>
  <si>
    <t>Is there a good cultural fit/shared values between the local authority and the considered partner/s?</t>
  </si>
  <si>
    <t xml:space="preserve">Has due diligence been carried out to ensure that the partner/s meet any standards of the local authority? A major risk with partnership working can be the values and actions of the external partners and any potential impact on the reputation of the local authority involved, so ensuring that the due diligence is covered early on in the partnership process is important. Environmental, polictical and human resources aspects can be particular areas of risk. </t>
  </si>
  <si>
    <t>Has consultation been undertaken with relevant stakeholders in regards to the vision and objectives?</t>
  </si>
  <si>
    <t>Who should be involved in consultation and in what ways? 
What time period will this take place over?
Will the partnership use feedback from local communites to identify need?
Will the partnership act upon findings/recommendations from internal/external reviews?</t>
  </si>
  <si>
    <t>Have the legalities and the legal form/entity of the partnership been considered?</t>
  </si>
  <si>
    <t>What type of legal entity will the partnership take?
Has an internal or external legal team been involved/consulted?
Are all the partners aware of the legalities of the partnership and their legal responsibilites?</t>
  </si>
  <si>
    <t xml:space="preserve">Do the objectives of the local authority and the considered partner/s align sufficiently to help deliver the strategic direction for the place? </t>
  </si>
  <si>
    <t>Has the partnership and its shared objectives been considered as part of the wider strategy?
Have any other departments or directorates within the local authority been involved or consulted?
Are there other potential partners and/or resources that could be available if the opportunity or issue was opened up internally?</t>
  </si>
  <si>
    <t>Are there adequate and realistic resources available from the local authority to support this partnership?</t>
  </si>
  <si>
    <t>Is it realistic to consider the partnership in terms of what the local authority can contribute? 
Is there a clear understanding of the level of allocation of resources required to achieve the objectives and maintain a successful partnership?
Has the timeline of the partnership and/or specific project/s being considered in terms of the local authority resource?</t>
  </si>
  <si>
    <t>Section Two: Partnership Management</t>
  </si>
  <si>
    <t>Are the responsibilities of all parties clearly described in relevant documentation such as the Partnership Agreement?</t>
  </si>
  <si>
    <t>Any documentation needs to be relevant in terms of the level of risk of the partnership and its objectives, ensuring that key factors are considered (see tab 2. Documentation). A basic Partnership Agreement should outline the responsbilities of each partner along with any accompanying legal documentation required.
Consideration needs to take place to ensure that any processes and documentation are not creating barriers for the third party partners.</t>
  </si>
  <si>
    <t>Is there a clear and measureable plan for delivery of the objectives with a realistic timescale?</t>
  </si>
  <si>
    <t>Along with a Partnership Agreement, there needs to be a clear delivery plan identifying and outlining what success looks like in terms of key milestones and achievements. All partners need to be agreed on this and regular reviews should take place to assess any deviation from the plan and any actions required.</t>
  </si>
  <si>
    <t>Have all partners designated a person with responsibity for monitoring and managing the partnership relationship?</t>
  </si>
  <si>
    <t>Not yet, but it is planned/will be considered</t>
  </si>
  <si>
    <t>Ensuring that all partners have a desinated contact is important to maintain a successful relationship and ensure continuity in addition to being clear on who holds responsibility for attending reviews and providing updates. Within the local authority, consideration should be given to ensure that the designated person has the capacity, resources and skill set in order to hold this crucial role; best practice and learning has shown that building and maintaining the relationships are key to achieving success.</t>
  </si>
  <si>
    <t>Is there a formal system in place for monitoring and measuring performance of the partnership with clear KPIs?</t>
  </si>
  <si>
    <t>How will the key milestones, key performance indicators (KPIs) and any achievements be monitored and measured? Is any external evaluation process or support required? (this is probably dependent on the level of partnership/project/funding).
Is the performance management system documented so all partners are clear on how they will be assessed on their performance?</t>
  </si>
  <si>
    <t>Has the regularity and form for a review practice been agreed?</t>
  </si>
  <si>
    <t>Does the partnership agreement detail how often the partners will meet to discuss their performance and who will be involved? 
Is there a clear process or actions to follow if performance falls below a certain expectation? Has someone been designated to deal with any performance issues?</t>
  </si>
  <si>
    <t>Has consideration been given to how learning is captured and acted upon for future partnerships and projects?</t>
  </si>
  <si>
    <t>As much as the partnership will bring benefits, the process itself should ideally provide a learning opportunity for the partners (and also potentially for external agencies, such as other local authorities or organisations looking to develop partnership working). 
Ensuring that any learning is captured in a formal way as the partnership and/or project progresses is potentially a useful piece of work. And depending on the level of opportunity may want to be outsourced.</t>
  </si>
  <si>
    <t xml:space="preserve">Section Three: Governance </t>
  </si>
  <si>
    <t>Is there clear identification and record of the ownership of any assets relevant to the partnership?</t>
  </si>
  <si>
    <t>Is there access to the local authority asset register and is it documented clearly in the Partnership Agreement and any legal documentation who owns what in regards to anything relevant to the partnership? If any assets are being allocated or transferred, then have the internal local authority policies and procedures been followed and are all responsibilites documented?</t>
  </si>
  <si>
    <t>Is there a clear organisational structure and reporting mechanism?</t>
  </si>
  <si>
    <t xml:space="preserve">What is the govenance for this partnership? Has this been clearly documented and are all partners aware and agreed on the structure for reporting and decision making? 
Does the governance reflect the level of involvement and risk each of the partners are taking? </t>
  </si>
  <si>
    <t>Is there a transparent decision-making process and a formal record of decisions?</t>
  </si>
  <si>
    <t>Is there a clear and noted policy for information sharing and access to documentation?
Is there a process for decision making based on the governance framework and is this documented? 
Are key decisions and outcomes documented and whose responsibility is this? 
Is there a clear policy for decisions which need public consultation and whose responsibility this process is?</t>
  </si>
  <si>
    <t>Is there a clear and noted policy for information sharing and access to documentation?</t>
  </si>
  <si>
    <t>Is it clear whose responsibility it is to keep records and of what type? Is any policy in line with the relevant local authority policies, GDPR (General Data Protection Regulation) and the Freedom of Information Act? Have timelines for holding information been agreed and has relevant security been set up to ensure information meets GDPR? Is any training for any partners required in this area?</t>
  </si>
  <si>
    <t>Is there an exit strategy in place?</t>
  </si>
  <si>
    <t xml:space="preserve">Has consideration taken place as to the ending of the partnership, both in a successful situation and a problematic one? If there are issues encountered is there a documented point/level at which the partnership may be terminated? Have all partners agreed what would consitute a breach of the partnership agreement and what actions may be required by all parties if the partnership were to end earlier than planned? </t>
  </si>
  <si>
    <t>Section Four: Risks</t>
  </si>
  <si>
    <t>Is there a risk assessment for the partnership or has the partnership been added to a risk register?</t>
  </si>
  <si>
    <t>Have the risks regarding the partnership been fully explored and documented with relevant mitigating actions planned? Similarly have the risks of any project or objectives being carried out by the partnership been identified and documented? Ensuring that all partners are clear on the risks and their levels of responsibility from the start is crucial and the impact of the risks should be assessed.</t>
  </si>
  <si>
    <t>Has the return on investment in terms of a triple bottom line been considered with any risks noted?</t>
  </si>
  <si>
    <t>Considering the time and resources invested or planned by the local authority, is there a clear return on investment across any key areas identified such as finances, community engagement, environment, inclusion and diversity? Have the risks to each of these key areas also been identified and documented as above?</t>
  </si>
  <si>
    <t>Has due diligence been undertaken in terms of the partner/s insurance, health and safety, legal, HR and financial situation and responsibilities?</t>
  </si>
  <si>
    <t>There are obviously certain guidelines, standards, regulations and laws that must be adhered to as a local authority and it is important to ensure that research is conducted into the potential partners to ensure that they are meeting the relevant requirements. It should also be noted where there may be a reason or lower level of expectation as partners may not always need to be accountable to the same standards or regulations.</t>
  </si>
  <si>
    <t>Has a process been considered, agreed and set up to resolve disputes?</t>
  </si>
  <si>
    <t>All partners will benefit from a clear, fair and transparent process being set up to resolve any disputes, with the aim of rectifying the situation before it becomes more serious. A hierachy for dispute progression should be agreed and noted and resources should be allocated to ensure that they are given the time and attention required. Any disputes should be noted/referenced in the risk register or risk assessment for future learning.</t>
  </si>
  <si>
    <t>Section Five: Finances</t>
  </si>
  <si>
    <t>Is there understanding in terms of the partnerships finances and who is responsible for what?</t>
  </si>
  <si>
    <t xml:space="preserve">The financial situation is obviously crucial in any partnership and this needs documenting from the start. Is there a system for internal financial control and who is responsible for what elements? Is there transparency of the finances and a regular review set up? Has there been consideration of the partnership's legal entity and what financial requirements this brings, such as VAT and reporting? </t>
  </si>
  <si>
    <t xml:space="preserve">Are there clearly defined budgets with spending responsibility allocated? </t>
  </si>
  <si>
    <t>Has each partner's financial responsibility been clearly defined and documented? Are there named budget holders or people who have authority to spend? Will there be regular financial review points to monitor and manage spending?</t>
  </si>
  <si>
    <t xml:space="preserve">If grants and external funding are available, is there support within the partnership to progress and manage bids? </t>
  </si>
  <si>
    <t>Access to external funding could be a crucial benefit of the partnership and if so this needs the appropriate level of resource allocated to it - a fundraising specialist can generate income to fund their role/consultancy so may be worth investing in as the bidding process can often be complex and time consuming. Once funds are secured then responsibility should be allocated for ensuring that the funding requirements are met.</t>
  </si>
  <si>
    <t>Are there agreements on processes around procurement and how decisions on higher spends are made?</t>
  </si>
  <si>
    <t xml:space="preserve">The local authority will have thir own procurement policy and processes and one of the benefits of the partnership may be that it can be more agile and flexible in this area. However there may still need to be due diligence carried out on suppliers and a system for ensuring the partnership is getting value for money. It may be that larger spends require a decision-making process involving more than one partner. </t>
  </si>
  <si>
    <t>Are all partners clear on the accounting arrangements and responsbility and ensuring that there is financial transparency?</t>
  </si>
  <si>
    <t xml:space="preserve">Depending on the level of agreement between the partners and the significance of the objectives/outcome then this area can require an overview or awareness only or it could require a higher level of input. The local authority guidelines on aspects such as voluntary sector funding may need to be followed and if external funding is accessed then any agreed requirements of the funding will also need to be met. </t>
  </si>
  <si>
    <t>Section Six: Policy &amp; Process</t>
  </si>
  <si>
    <t>Has the local authority legal team been consulted or engaged in the partnership proposition?</t>
  </si>
  <si>
    <t xml:space="preserve">Depending on the level of the partnership and its intended outcome there may be a minimal input from legal specialists or more robust documentation may be required. Consideration of the time this element could take should be given when planning the partnership programme/timetable as consultation with any legal team can be time consuming. </t>
  </si>
  <si>
    <t>Are all partners clear on the legal status of the partnership and any implications of this?</t>
  </si>
  <si>
    <t>This could vary depending on the partners involved, the level of risk and the nature of the issue or objectives being met. Formal status such as any charitable or business entity will obviously have clear criteria in terms of responsibilities and legal requirements and all partners need to be clear on what these are and how they will be met. A more informal partnership will still need documentation such as a partnership agreement.</t>
  </si>
  <si>
    <t>Does the partnership need to follow any local authority policies or create their own policies around aspects such as equality and diversity?</t>
  </si>
  <si>
    <t>The local authority will have clear policies on aspects such as equality and diversity, modern slavery, anti-bribery and corruption. It should be made clear if the partnership will be held to the same standards of processes or if there is the autonomy for them to create their own policies. It may be in some circumstances that the level of risk is low enough that these are not required.</t>
  </si>
  <si>
    <t>Has the local authority process been followed in terms of approval levels required to progress the partnership?</t>
  </si>
  <si>
    <t>Again, this will vary depending on the level of visibility and risk of the partnership, but ensuring that the correct approval has been sought and that there is clear documentation of approval sign off is obviously crucial to the future of the partnership. Considering the timeline of the approval required if the decision needs to go to committee, for example, should be factored into the overall timeline of the partnership and objectives.</t>
  </si>
  <si>
    <t>Section Seven: Engagement &amp; Communications</t>
  </si>
  <si>
    <t xml:space="preserve">Are the responsibilities for internal communications between the partners clear? </t>
  </si>
  <si>
    <t>Has the responsibility for communication within the partnership been agreed along with regularity of communication? Has the best and most effective form or forms of communication in terms of meetings, phone calls, online meetings, forums, webchats and text messages been agreed? Communication and relationship management is a crucial aspect of a successful partnership so this needs due consideration from the start.</t>
  </si>
  <si>
    <t>Are the responsibilities for external communications between the partners clear?</t>
  </si>
  <si>
    <t xml:space="preserve">Is there a proactive plan for external communications to various stakeholders and is it clear which partner/s are responsible for what? Will there be a need for a public report or any publishing of documents relating to the partnership and/or its objectives? How will this be accessed (i.e. will there be a specific website or forum for the partnership or will this be done through one or all of the partners existing media channels)?  </t>
  </si>
  <si>
    <t xml:space="preserve">Is there agreement on the use of each partner's branding and clear guidelines for any marketing and communications? </t>
  </si>
  <si>
    <t>Are all partners agreed on how, when and in what way their branding can be used?
Are their clear guidelines, understanding and agreement on the use of any social media, and the tone and contact that is and is not appropriate?</t>
  </si>
  <si>
    <t>How will the partnership share best practice and any learning?</t>
  </si>
  <si>
    <t xml:space="preserve">Is there a method for capturing learning from the partnership and whose responsibility is this? 
Providing even a basic overview of lessons learnt can be really useful for future partnerships and projects not only within the local authority but also for wider audiences. </t>
  </si>
  <si>
    <t>Maybe</t>
  </si>
  <si>
    <t>Final Scores</t>
  </si>
  <si>
    <t>Actual Score</t>
  </si>
  <si>
    <t>Possible Score</t>
  </si>
  <si>
    <t>Percentage</t>
  </si>
  <si>
    <t>Initial Considerations</t>
  </si>
  <si>
    <t xml:space="preserve">Partnership Management </t>
  </si>
  <si>
    <t>Governance</t>
  </si>
  <si>
    <t>Risks</t>
  </si>
  <si>
    <t>Finances</t>
  </si>
  <si>
    <t>Policy &amp; Process</t>
  </si>
  <si>
    <t>Engagement &amp; Communications</t>
  </si>
  <si>
    <t xml:space="preserve">Total Score </t>
  </si>
  <si>
    <t>Please note that this page/section is all auto-populated so there is no need to input anything in this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</si>
</sst>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font>
      <sz val="11"/>
      <color theme="1"/>
      <name val="Calibri"/>
      <family val="2"/>
      <scheme val="minor"/>
    </font>
    <font>
      <sz val="11"/>
      <color theme="1"/>
      <name val="Calibri"/>
      <family val="2"/>
      <scheme val="minor"/>
    </font>
    <font>
      <sz val="12"/>
      <color theme="1"/>
      <name val="Calibri"/>
      <family val="2"/>
      <scheme val="minor"/>
    </font>
    <font>
      <sz val="11"/>
      <color rgb="FF000000"/>
      <name val="Calibri"/>
      <family val="2"/>
      <scheme val="minor"/>
    </font>
    <font>
      <sz val="10"/>
      <color theme="1"/>
      <name val="Calibri"/>
      <family val="2"/>
      <scheme val="minor"/>
    </font>
    <font>
      <u/>
      <sz val="10"/>
      <color theme="1"/>
      <name val="Calibri"/>
      <family val="2"/>
      <scheme val="minor"/>
    </font>
    <font>
      <b/>
      <u/>
      <sz val="11"/>
      <color theme="1"/>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sz val="10"/>
      <name val="Calibri"/>
      <family val="2"/>
      <scheme val="minor"/>
    </font>
    <font>
      <b/>
      <sz val="10"/>
      <color theme="1"/>
      <name val="Calibri"/>
      <family val="2"/>
      <scheme val="minor"/>
    </font>
    <font>
      <b/>
      <sz val="11"/>
      <color theme="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E577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2" fillId="0" borderId="0" xfId="0" applyFont="1"/>
    <xf numFmtId="0" fontId="0" fillId="0" borderId="0" xfId="0" applyAlignment="1">
      <alignment horizontal="center" vertical="center"/>
    </xf>
    <xf numFmtId="0" fontId="0" fillId="0" borderId="0" xfId="0" applyAlignment="1">
      <alignment horizontal="left"/>
    </xf>
    <xf numFmtId="0" fontId="3" fillId="0" borderId="0" xfId="0" applyFont="1"/>
    <xf numFmtId="0" fontId="0" fillId="0" borderId="1" xfId="0" applyBorder="1"/>
    <xf numFmtId="164" fontId="0" fillId="0" borderId="1" xfId="0" applyNumberFormat="1" applyBorder="1"/>
    <xf numFmtId="0" fontId="7" fillId="0" borderId="0" xfId="0" applyFont="1"/>
    <xf numFmtId="164" fontId="7" fillId="0" borderId="0" xfId="0" applyNumberFormat="1" applyFont="1"/>
    <xf numFmtId="165" fontId="7" fillId="0" borderId="0" xfId="0" applyNumberFormat="1" applyFont="1"/>
    <xf numFmtId="0" fontId="0" fillId="0" borderId="1" xfId="0" applyBorder="1" applyAlignment="1">
      <alignment horizontal="left"/>
    </xf>
    <xf numFmtId="164" fontId="0" fillId="0" borderId="0" xfId="0" applyNumberFormat="1"/>
    <xf numFmtId="165" fontId="0" fillId="0" borderId="1" xfId="0" applyNumberFormat="1" applyBorder="1"/>
    <xf numFmtId="0" fontId="9" fillId="0" borderId="0" xfId="0" applyFont="1" applyAlignment="1">
      <alignment horizontal="left" vertical="top"/>
    </xf>
    <xf numFmtId="0" fontId="0" fillId="2" borderId="1"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164" fontId="14" fillId="3" borderId="1" xfId="0" applyNumberFormat="1" applyFont="1" applyFill="1" applyBorder="1"/>
    <xf numFmtId="0" fontId="14" fillId="3" borderId="1" xfId="0" applyFont="1" applyFill="1" applyBorder="1"/>
    <xf numFmtId="0" fontId="0" fillId="0" borderId="0" xfId="0" applyAlignment="1">
      <alignment horizontal="center"/>
    </xf>
    <xf numFmtId="164" fontId="10" fillId="0" borderId="0" xfId="0" applyNumberFormat="1" applyFont="1" applyAlignment="1">
      <alignment horizontal="center" vertical="center"/>
    </xf>
    <xf numFmtId="0" fontId="13" fillId="0" borderId="0" xfId="0" applyFont="1" applyAlignment="1">
      <alignment horizontal="left" wrapText="1"/>
    </xf>
    <xf numFmtId="0" fontId="5" fillId="0" borderId="0" xfId="0" applyFont="1" applyAlignment="1">
      <alignment horizontal="center" vertical="top" wrapText="1"/>
    </xf>
    <xf numFmtId="0" fontId="0" fillId="0" borderId="1" xfId="0" applyBorder="1" applyAlignment="1">
      <alignment horizontal="center" vertical="center"/>
    </xf>
    <xf numFmtId="0" fontId="0" fillId="0" borderId="1" xfId="0" applyBorder="1" applyAlignment="1">
      <alignment horizontal="left" vertical="center" wrapText="1"/>
    </xf>
    <xf numFmtId="164" fontId="12" fillId="0" borderId="1" xfId="0" applyNumberFormat="1" applyFont="1" applyBorder="1" applyAlignment="1">
      <alignment horizontal="left" vertical="center" wrapText="1"/>
    </xf>
    <xf numFmtId="0" fontId="4" fillId="0" borderId="0" xfId="0" applyFont="1" applyAlignment="1">
      <alignment horizontal="center" vertical="top" wrapText="1"/>
    </xf>
    <xf numFmtId="164" fontId="10" fillId="0" borderId="1" xfId="0" applyNumberFormat="1" applyFont="1" applyBorder="1" applyAlignment="1">
      <alignment horizontal="center" vertical="center"/>
    </xf>
    <xf numFmtId="164" fontId="10" fillId="0" borderId="0" xfId="0" applyNumberFormat="1" applyFont="1"/>
    <xf numFmtId="0" fontId="4" fillId="0" borderId="1" xfId="0" applyFont="1" applyBorder="1" applyAlignment="1">
      <alignment horizontal="left" vertical="center" wrapText="1"/>
    </xf>
    <xf numFmtId="0" fontId="0" fillId="0" borderId="0" xfId="0" applyAlignment="1">
      <alignment vertical="top" wrapText="1"/>
    </xf>
    <xf numFmtId="164" fontId="10" fillId="0" borderId="7"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top" wrapText="1"/>
    </xf>
    <xf numFmtId="9" fontId="8" fillId="0" borderId="5" xfId="1" applyFont="1" applyBorder="1" applyAlignment="1" applyProtection="1">
      <alignment horizontal="center" vertical="center"/>
    </xf>
    <xf numFmtId="2" fontId="0" fillId="0" borderId="0" xfId="1" applyNumberFormat="1" applyFont="1" applyAlignment="1" applyProtection="1">
      <alignment vertical="center"/>
    </xf>
    <xf numFmtId="0" fontId="4" fillId="0" borderId="1" xfId="0" applyFont="1" applyBorder="1" applyAlignment="1">
      <alignment vertical="center" wrapText="1"/>
    </xf>
    <xf numFmtId="2" fontId="0" fillId="0" borderId="0" xfId="0" applyNumberFormat="1"/>
    <xf numFmtId="9" fontId="8" fillId="0" borderId="0" xfId="1" applyFont="1" applyBorder="1" applyAlignment="1" applyProtection="1">
      <alignment horizontal="center"/>
    </xf>
    <xf numFmtId="2" fontId="0" fillId="0" borderId="0" xfId="1" applyNumberFormat="1" applyFont="1" applyProtection="1"/>
    <xf numFmtId="0" fontId="4" fillId="0" borderId="7" xfId="0" applyFont="1" applyBorder="1" applyAlignment="1">
      <alignment horizontal="left" vertical="center" wrapText="1"/>
    </xf>
    <xf numFmtId="2" fontId="0" fillId="0" borderId="0" xfId="1" applyNumberFormat="1" applyFont="1" applyBorder="1" applyProtection="1"/>
    <xf numFmtId="164" fontId="10" fillId="0" borderId="6" xfId="0" applyNumberFormat="1" applyFont="1" applyBorder="1" applyAlignment="1">
      <alignment horizontal="center" vertical="center"/>
    </xf>
    <xf numFmtId="0" fontId="4" fillId="0" borderId="0" xfId="0" applyFont="1" applyAlignment="1">
      <alignment wrapText="1"/>
    </xf>
    <xf numFmtId="0" fontId="4" fillId="0" borderId="8" xfId="0" applyFont="1" applyBorder="1" applyAlignment="1">
      <alignment horizontal="left" vertical="center" wrapText="1"/>
    </xf>
    <xf numFmtId="164" fontId="11" fillId="0" borderId="3" xfId="0" applyNumberFormat="1" applyFont="1" applyBorder="1" applyAlignment="1">
      <alignment horizontal="center" vertical="center"/>
    </xf>
    <xf numFmtId="164" fontId="11" fillId="0" borderId="4" xfId="0" applyNumberFormat="1" applyFont="1" applyBorder="1" applyAlignment="1">
      <alignment horizontal="center" vertical="center"/>
    </xf>
    <xf numFmtId="0" fontId="6" fillId="0" borderId="0" xfId="0" applyFont="1" applyAlignment="1">
      <alignment horizontal="left" vertical="top" wrapText="1"/>
    </xf>
    <xf numFmtId="164" fontId="10" fillId="0" borderId="0" xfId="0" applyNumberFormat="1" applyFont="1" applyAlignment="1">
      <alignment horizontal="center" vertical="center"/>
    </xf>
    <xf numFmtId="0" fontId="8" fillId="0" borderId="2" xfId="0" applyFont="1" applyBorder="1" applyAlignment="1">
      <alignment horizontal="left" wrapText="1"/>
    </xf>
    <xf numFmtId="164" fontId="11" fillId="0" borderId="0" xfId="0" applyNumberFormat="1" applyFont="1" applyAlignment="1">
      <alignment horizontal="center" vertical="center"/>
    </xf>
    <xf numFmtId="0" fontId="9" fillId="0" borderId="0" xfId="0" applyFont="1" applyAlignment="1">
      <alignment horizontal="left" vertical="top" wrapText="1"/>
    </xf>
    <xf numFmtId="0" fontId="0" fillId="0" borderId="0" xfId="0" applyAlignment="1">
      <alignment horizontal="center"/>
    </xf>
    <xf numFmtId="0" fontId="8" fillId="0" borderId="0" xfId="0" applyFont="1" applyAlignment="1">
      <alignment horizontal="left" wrapText="1"/>
    </xf>
    <xf numFmtId="0" fontId="14" fillId="3" borderId="1" xfId="0" applyFont="1" applyFill="1" applyBorder="1" applyAlignment="1">
      <alignment horizontal="left"/>
    </xf>
    <xf numFmtId="0" fontId="4" fillId="0" borderId="0" xfId="0" applyFont="1" applyAlignment="1">
      <alignment horizontal="center"/>
    </xf>
  </cellXfs>
  <cellStyles count="2">
    <cellStyle name="Normal" xfId="0" builtinId="0"/>
    <cellStyle name="Per cent" xfId="1" builtinId="5"/>
  </cellStyles>
  <dxfs count="19">
    <dxf>
      <font>
        <color theme="1"/>
      </font>
      <fill>
        <patternFill>
          <bgColor rgb="FF92D050"/>
        </patternFill>
      </fill>
    </dxf>
    <dxf>
      <fill>
        <patternFill>
          <bgColor rgb="FFC00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ndense val="0"/>
        <extend val="0"/>
        <color rgb="FF006100"/>
      </font>
      <fill>
        <patternFill>
          <bgColor rgb="FF92D050"/>
        </patternFill>
      </fill>
    </dxf>
    <dxf>
      <font>
        <color auto="1"/>
      </font>
      <fill>
        <patternFill>
          <bgColor rgb="FFFFC000"/>
        </patternFill>
      </fill>
    </dxf>
    <dxf>
      <font>
        <condense val="0"/>
        <extend val="0"/>
        <color rgb="FF006100"/>
      </font>
      <fill>
        <patternFill>
          <bgColor rgb="FF92D050"/>
        </patternFill>
      </fill>
    </dxf>
    <dxf>
      <font>
        <color auto="1"/>
      </font>
      <fill>
        <patternFill>
          <bgColor rgb="FFFFC000"/>
        </patternFill>
      </fill>
    </dxf>
    <dxf>
      <font>
        <condense val="0"/>
        <extend val="0"/>
        <color rgb="FF006100"/>
      </font>
      <fill>
        <patternFill>
          <bgColor rgb="FF92D050"/>
        </patternFill>
      </fill>
    </dxf>
    <dxf>
      <font>
        <color auto="1"/>
      </font>
      <fill>
        <patternFill>
          <bgColor rgb="FFFFC000"/>
        </patternFill>
      </fill>
    </dxf>
    <dxf>
      <font>
        <condense val="0"/>
        <extend val="0"/>
        <color rgb="FF006100"/>
      </font>
      <fill>
        <patternFill>
          <bgColor rgb="FF92D050"/>
        </patternFill>
      </fill>
    </dxf>
    <dxf>
      <font>
        <color auto="1"/>
      </font>
      <fill>
        <patternFill>
          <bgColor rgb="FFFFC000"/>
        </patternFill>
      </fill>
    </dxf>
    <dxf>
      <font>
        <condense val="0"/>
        <extend val="0"/>
        <color rgb="FF006100"/>
      </font>
      <fill>
        <patternFill>
          <bgColor rgb="FF92D050"/>
        </patternFill>
      </fill>
    </dxf>
    <dxf>
      <font>
        <color auto="1"/>
      </font>
      <fill>
        <patternFill>
          <bgColor rgb="FFFFC000"/>
        </patternFill>
      </fill>
    </dxf>
  </dxfs>
  <tableStyles count="0" defaultTableStyle="TableStyleMedium9" defaultPivotStyle="PivotStyleLight16"/>
  <colors>
    <mruColors>
      <color rgb="FF0E5772"/>
      <color rgb="FFC0DA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12700</xdr:colOff>
      <xdr:row>3</xdr:row>
      <xdr:rowOff>57150</xdr:rowOff>
    </xdr:from>
    <xdr:to>
      <xdr:col>16</xdr:col>
      <xdr:colOff>530225</xdr:colOff>
      <xdr:row>18</xdr:row>
      <xdr:rowOff>167640</xdr:rowOff>
    </xdr:to>
    <xdr:sp macro="" textlink="">
      <xdr:nvSpPr>
        <xdr:cNvPr id="3" name="TextBox 1">
          <a:extLst>
            <a:ext uri="{FF2B5EF4-FFF2-40B4-BE49-F238E27FC236}">
              <a16:creationId xmlns:a16="http://schemas.microsoft.com/office/drawing/2014/main" id="{00000000-0008-0000-0000-000002000000}"/>
            </a:ext>
          </a:extLst>
        </xdr:cNvPr>
        <xdr:cNvSpPr txBox="1"/>
      </xdr:nvSpPr>
      <xdr:spPr>
        <a:xfrm>
          <a:off x="12700" y="638175"/>
          <a:ext cx="10271125" cy="2825115"/>
        </a:xfrm>
        <a:prstGeom prst="rect">
          <a:avLst/>
        </a:prstGeom>
        <a:solidFill>
          <a:srgbClr val="C0DAD9"/>
        </a:solidFill>
        <a:ln w="1905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ysClr val="windowText" lastClr="000000"/>
              </a:solidFill>
            </a:rPr>
            <a:t>This is a step by step process whereby</a:t>
          </a:r>
          <a:r>
            <a:rPr lang="en-GB" sz="1100" baseline="0">
              <a:solidFill>
                <a:sysClr val="windowText" lastClr="000000"/>
              </a:solidFill>
            </a:rPr>
            <a:t> you can answer a series of questions to help ensure that key factors and considerations in terms of partnership working are explored. </a:t>
          </a:r>
          <a:endParaRPr lang="en-GB" sz="1100" u="sng">
            <a:solidFill>
              <a:sysClr val="windowText" lastClr="000000"/>
            </a:solidFill>
          </a:endParaRPr>
        </a:p>
        <a:p>
          <a:endParaRPr lang="en-GB" sz="800" baseline="0"/>
        </a:p>
        <a:p>
          <a:r>
            <a:rPr lang="en-GB" sz="1100"/>
            <a:t>It </a:t>
          </a:r>
          <a:r>
            <a:rPr lang="en-GB" sz="1100" baseline="0"/>
            <a:t>is by no means exhaustive and is provided as a guide and useful tool rather than a statement of fact. </a:t>
          </a:r>
        </a:p>
        <a:p>
          <a:endParaRPr lang="en-GB" sz="1100" baseline="0"/>
        </a:p>
        <a:p>
          <a:r>
            <a:rPr lang="en-GB" sz="1100" baseline="0">
              <a:solidFill>
                <a:schemeClr val="dk1"/>
              </a:solidFill>
              <a:effectLst/>
              <a:latin typeface="+mn-lt"/>
              <a:ea typeface="+mn-ea"/>
              <a:cs typeface="+mn-cs"/>
            </a:rPr>
            <a:t>Instructions For Use:</a:t>
          </a:r>
          <a:endParaRPr lang="en-GB">
            <a:effectLst/>
          </a:endParaRPr>
        </a:p>
        <a:p>
          <a:r>
            <a:rPr lang="en-GB" sz="1100" baseline="0">
              <a:solidFill>
                <a:schemeClr val="dk1"/>
              </a:solidFill>
              <a:effectLst/>
              <a:latin typeface="+mn-lt"/>
              <a:ea typeface="+mn-ea"/>
              <a:cs typeface="+mn-cs"/>
            </a:rPr>
            <a:t>When you see a yellow box like this </a:t>
          </a:r>
          <a:r>
            <a:rPr lang="en-GB" sz="1100" b="0" i="0">
              <a:solidFill>
                <a:schemeClr val="dk1"/>
              </a:solidFill>
              <a:effectLst/>
              <a:latin typeface="+mn-lt"/>
              <a:ea typeface="+mn-ea"/>
              <a:cs typeface="+mn-cs"/>
            </a:rPr>
            <a:t>                                                                   please use the </a:t>
          </a:r>
          <a:r>
            <a:rPr lang="en-GB" sz="1100" b="1" i="0" u="sng">
              <a:solidFill>
                <a:schemeClr val="dk1"/>
              </a:solidFill>
              <a:effectLst/>
              <a:latin typeface="+mn-lt"/>
              <a:ea typeface="+mn-ea"/>
              <a:cs typeface="+mn-cs"/>
            </a:rPr>
            <a:t>drop down options</a:t>
          </a:r>
          <a:r>
            <a:rPr lang="en-GB" sz="1100" b="0" i="0">
              <a:solidFill>
                <a:schemeClr val="dk1"/>
              </a:solidFill>
              <a:effectLst/>
              <a:latin typeface="+mn-lt"/>
              <a:ea typeface="+mn-ea"/>
              <a:cs typeface="+mn-cs"/>
            </a:rPr>
            <a:t> that appear when you click on the arrow to the right of the box; no other</a:t>
          </a:r>
          <a:r>
            <a:rPr lang="en-GB" sz="1100" b="0" i="0" baseline="0">
              <a:solidFill>
                <a:schemeClr val="dk1"/>
              </a:solidFill>
              <a:effectLst/>
              <a:latin typeface="+mn-lt"/>
              <a:ea typeface="+mn-ea"/>
              <a:cs typeface="+mn-cs"/>
            </a:rPr>
            <a:t> entry/input is required</a:t>
          </a:r>
          <a:endParaRPr lang="en-GB">
            <a:effectLst/>
          </a:endParaRPr>
        </a:p>
        <a:p>
          <a:r>
            <a:rPr lang="en-GB" sz="1100" b="0" i="0" baseline="0">
              <a:solidFill>
                <a:schemeClr val="dk1"/>
              </a:solidFill>
              <a:effectLst/>
              <a:latin typeface="+mn-lt"/>
              <a:ea typeface="+mn-ea"/>
              <a:cs typeface="+mn-cs"/>
            </a:rPr>
            <a:t>The spreadsheet will then automatically populate the score for each question in the end box along with a traffic light system so you can see which areas might need further work or focus</a:t>
          </a:r>
          <a:endParaRPr lang="en-GB">
            <a:effectLst/>
          </a:endParaRPr>
        </a:p>
        <a:p>
          <a:r>
            <a:rPr lang="en-GB" sz="1100" b="0" i="0" baseline="0">
              <a:solidFill>
                <a:schemeClr val="dk1"/>
              </a:solidFill>
              <a:effectLst/>
              <a:latin typeface="+mn-lt"/>
              <a:ea typeface="+mn-ea"/>
              <a:cs typeface="+mn-cs"/>
            </a:rPr>
            <a:t>If you navigate to </a:t>
          </a:r>
          <a:r>
            <a:rPr lang="en-GB" sz="1100" b="1" i="0" baseline="0">
              <a:solidFill>
                <a:schemeClr val="dk1"/>
              </a:solidFill>
              <a:effectLst/>
              <a:latin typeface="+mn-lt"/>
              <a:ea typeface="+mn-ea"/>
              <a:cs typeface="+mn-cs"/>
            </a:rPr>
            <a:t>Tab 3. Scoring</a:t>
          </a:r>
          <a:r>
            <a:rPr lang="en-GB" sz="1100" b="0" i="0" baseline="0">
              <a:solidFill>
                <a:schemeClr val="dk1"/>
              </a:solidFill>
              <a:effectLst/>
              <a:latin typeface="+mn-lt"/>
              <a:ea typeface="+mn-ea"/>
              <a:cs typeface="+mn-cs"/>
            </a:rPr>
            <a:t>, then you will see the total scores for each section and will be able to see which area/s might require more attention</a:t>
          </a:r>
          <a:endParaRPr lang="en-GB">
            <a:effectLst/>
          </a:endParaRPr>
        </a:p>
        <a:p>
          <a:r>
            <a:rPr lang="en-GB" sz="1100" b="0" i="0" baseline="0">
              <a:solidFill>
                <a:schemeClr val="dk1"/>
              </a:solidFill>
              <a:effectLst/>
              <a:latin typeface="+mn-lt"/>
              <a:ea typeface="+mn-ea"/>
              <a:cs typeface="+mn-cs"/>
            </a:rPr>
            <a:t>Each question has some notes to the right of it, which are designed as further questions, detail or general information and they are designed to prompt you to look at each area in more detail.  Some of the ideas and notes on each section may be ones that you are already doing and have implemented successfully and some may not be relevant to you depending on the nature of the partnership and its objectives. However, if used as a working tool to review any potential or existing partnerships this could provide the reminders needed to ensure that all aspects are carefully considered.</a:t>
          </a:r>
          <a:endParaRPr lang="en-GB">
            <a:effectLst/>
          </a:endParaRPr>
        </a:p>
        <a:p>
          <a:r>
            <a:rPr lang="en-GB" sz="1100" b="0" i="0">
              <a:solidFill>
                <a:schemeClr val="dk1"/>
              </a:solidFill>
              <a:effectLst/>
              <a:latin typeface="+mn-lt"/>
              <a:ea typeface="+mn-ea"/>
              <a:cs typeface="+mn-cs"/>
            </a:rPr>
            <a:t>This work is licensed under CC BY 4.0. To view a copy of this license, visit https://creativecommons.org/licenses/by/4.0/</a:t>
          </a:r>
          <a:endParaRPr lang="en-GB">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 request a Welsh language version of this document please get in touch. </a:t>
          </a:r>
          <a:endParaRPr lang="en-GB">
            <a:effectLst/>
          </a:endParaRPr>
        </a:p>
        <a:p>
          <a:endParaRPr lang="en-GB" sz="1100" baseline="0"/>
        </a:p>
      </xdr:txBody>
    </xdr:sp>
    <xdr:clientData/>
  </xdr:twoCellAnchor>
  <xdr:twoCellAnchor>
    <xdr:from>
      <xdr:col>3</xdr:col>
      <xdr:colOff>327025</xdr:colOff>
      <xdr:row>8</xdr:row>
      <xdr:rowOff>3811</xdr:rowOff>
    </xdr:from>
    <xdr:to>
      <xdr:col>6</xdr:col>
      <xdr:colOff>555625</xdr:colOff>
      <xdr:row>8</xdr:row>
      <xdr:rowOff>173991</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2155825" y="1504951"/>
          <a:ext cx="2057400" cy="170180"/>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0</xdr:col>
      <xdr:colOff>57150</xdr:colOff>
      <xdr:row>0</xdr:row>
      <xdr:rowOff>69850</xdr:rowOff>
    </xdr:from>
    <xdr:to>
      <xdr:col>7</xdr:col>
      <xdr:colOff>101600</xdr:colOff>
      <xdr:row>3</xdr:row>
      <xdr:rowOff>0</xdr:rowOff>
    </xdr:to>
    <xdr:sp macro="" textlink="">
      <xdr:nvSpPr>
        <xdr:cNvPr id="8" name="TextBox 7">
          <a:extLst>
            <a:ext uri="{FF2B5EF4-FFF2-40B4-BE49-F238E27FC236}">
              <a16:creationId xmlns:a16="http://schemas.microsoft.com/office/drawing/2014/main" id="{338C3ECD-0F7A-45D4-ABD5-3E8161317611}"/>
            </a:ext>
          </a:extLst>
        </xdr:cNvPr>
        <xdr:cNvSpPr txBox="1"/>
      </xdr:nvSpPr>
      <xdr:spPr>
        <a:xfrm>
          <a:off x="57150" y="69850"/>
          <a:ext cx="4311650" cy="520700"/>
        </a:xfrm>
        <a:prstGeom prst="rect">
          <a:avLst/>
        </a:prstGeom>
        <a:solidFill>
          <a:schemeClr val="lt1"/>
        </a:solid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400" b="1"/>
            <a:t>Partnership</a:t>
          </a:r>
          <a:r>
            <a:rPr lang="en-GB" sz="1400" b="1" baseline="0"/>
            <a:t> assessment tool</a:t>
          </a:r>
          <a:endParaRPr lang="en-GB" sz="14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N20"/>
  <sheetViews>
    <sheetView showGridLines="0" tabSelected="1" topLeftCell="A3" workbookViewId="0">
      <selection activeCell="D23" sqref="D23"/>
    </sheetView>
  </sheetViews>
  <sheetFormatPr defaultRowHeight="14.45"/>
  <sheetData>
    <row r="1" spans="1:14" ht="15.6">
      <c r="A1" s="1"/>
    </row>
    <row r="3" spans="1:14" ht="16.5" customHeight="1"/>
    <row r="5" spans="1:14">
      <c r="A5" s="2"/>
      <c r="B5" s="2"/>
      <c r="C5" s="2"/>
      <c r="D5" s="2"/>
      <c r="E5" s="2"/>
      <c r="F5" s="2"/>
      <c r="G5" s="2"/>
      <c r="H5" s="2"/>
      <c r="I5" s="2"/>
      <c r="J5" s="2"/>
      <c r="K5" s="2"/>
      <c r="L5" s="2"/>
      <c r="M5" s="2"/>
      <c r="N5" s="2"/>
    </row>
    <row r="6" spans="1:14">
      <c r="A6" s="2"/>
      <c r="B6" s="2"/>
      <c r="C6" s="2"/>
      <c r="D6" s="2"/>
      <c r="E6" s="2"/>
      <c r="F6" s="2"/>
      <c r="G6" s="2"/>
      <c r="H6" s="2"/>
      <c r="I6" s="2"/>
      <c r="J6" s="2"/>
      <c r="K6" s="2"/>
      <c r="L6" s="2"/>
      <c r="M6" s="2"/>
      <c r="N6" s="2"/>
    </row>
    <row r="7" spans="1:14">
      <c r="A7" s="2"/>
      <c r="B7" s="2"/>
      <c r="C7" s="2"/>
      <c r="D7" s="2"/>
      <c r="E7" s="2"/>
      <c r="F7" s="2"/>
      <c r="G7" s="2"/>
      <c r="H7" s="2"/>
      <c r="I7" s="2"/>
      <c r="J7" s="2"/>
      <c r="K7" s="2"/>
      <c r="L7" s="2"/>
      <c r="M7" s="2"/>
      <c r="N7" s="2"/>
    </row>
    <row r="8" spans="1:14">
      <c r="A8" s="2"/>
      <c r="B8" s="2"/>
      <c r="C8" s="2"/>
      <c r="D8" s="2"/>
      <c r="E8" s="2"/>
      <c r="F8" s="2"/>
      <c r="G8" s="2"/>
      <c r="H8" s="2"/>
      <c r="I8" s="2"/>
      <c r="J8" s="2"/>
      <c r="K8" s="2"/>
      <c r="L8" s="2"/>
      <c r="M8" s="2"/>
      <c r="N8" s="2"/>
    </row>
    <row r="9" spans="1:14">
      <c r="A9" s="2"/>
      <c r="B9" s="2"/>
      <c r="C9" s="2"/>
      <c r="D9" s="2"/>
      <c r="E9" s="2"/>
      <c r="F9" s="2"/>
      <c r="G9" s="2"/>
      <c r="H9" s="2"/>
      <c r="I9" s="2"/>
      <c r="J9" s="2"/>
      <c r="K9" s="2"/>
      <c r="L9" s="2"/>
      <c r="M9" s="2"/>
      <c r="N9" s="2"/>
    </row>
    <row r="10" spans="1:14">
      <c r="A10" s="2"/>
      <c r="B10" s="2"/>
      <c r="C10" s="2"/>
      <c r="D10" s="2"/>
      <c r="E10" s="2"/>
      <c r="F10" s="2"/>
      <c r="G10" s="2"/>
      <c r="H10" s="2"/>
      <c r="I10" s="2"/>
      <c r="J10" s="2"/>
      <c r="K10" s="2"/>
      <c r="L10" s="2"/>
      <c r="M10" s="2"/>
      <c r="N10" s="2"/>
    </row>
    <row r="11" spans="1:14">
      <c r="A11" s="2"/>
      <c r="B11" s="2"/>
      <c r="C11" s="2"/>
      <c r="D11" s="2"/>
      <c r="E11" s="2"/>
      <c r="F11" s="2"/>
      <c r="G11" s="2"/>
      <c r="H11" s="2"/>
      <c r="I11" s="2"/>
      <c r="J11" s="2"/>
      <c r="K11" s="2"/>
      <c r="L11" s="2"/>
      <c r="M11" s="2"/>
      <c r="N11" s="2"/>
    </row>
    <row r="12" spans="1:14">
      <c r="A12" s="2"/>
      <c r="B12" s="2"/>
      <c r="C12" s="2"/>
      <c r="D12" s="2"/>
      <c r="E12" s="2"/>
      <c r="F12" s="2"/>
      <c r="G12" s="2"/>
      <c r="H12" s="2"/>
      <c r="I12" s="2"/>
      <c r="J12" s="2"/>
      <c r="K12" s="2"/>
      <c r="L12" s="2"/>
      <c r="M12" s="2"/>
      <c r="N12" s="2"/>
    </row>
    <row r="13" spans="1:14">
      <c r="A13" s="2"/>
      <c r="B13" s="2"/>
      <c r="C13" s="2"/>
      <c r="D13" s="2"/>
      <c r="E13" s="2"/>
      <c r="F13" s="2"/>
      <c r="G13" s="2"/>
      <c r="H13" s="2"/>
      <c r="I13" s="2"/>
      <c r="J13" s="2"/>
      <c r="K13" s="2"/>
      <c r="L13" s="2"/>
      <c r="M13" s="2"/>
      <c r="N13" s="2"/>
    </row>
    <row r="14" spans="1:14">
      <c r="A14" s="2"/>
      <c r="B14" s="2"/>
      <c r="C14" s="2"/>
      <c r="D14" s="2"/>
      <c r="E14" s="2"/>
      <c r="F14" s="2"/>
      <c r="G14" s="2"/>
      <c r="H14" s="2"/>
      <c r="I14" s="2"/>
      <c r="J14" s="2"/>
      <c r="K14" s="2"/>
      <c r="L14" s="2"/>
      <c r="M14" s="2"/>
      <c r="N14" s="2"/>
    </row>
    <row r="15" spans="1:14">
      <c r="A15" s="2"/>
      <c r="B15" s="2"/>
      <c r="C15" s="2"/>
      <c r="D15" s="2"/>
      <c r="E15" s="2"/>
      <c r="F15" s="2"/>
      <c r="G15" s="2"/>
      <c r="H15" s="2"/>
      <c r="I15" s="2"/>
      <c r="J15" s="2"/>
      <c r="K15" s="2"/>
      <c r="L15" s="2"/>
      <c r="M15" s="2"/>
      <c r="N15" s="2"/>
    </row>
    <row r="16" spans="1:14">
      <c r="A16" s="2"/>
      <c r="B16" s="2"/>
      <c r="C16" s="4"/>
      <c r="D16" s="2"/>
      <c r="E16" s="2"/>
      <c r="F16" s="2"/>
      <c r="G16" s="2"/>
      <c r="H16" s="2"/>
      <c r="I16" s="2"/>
      <c r="J16" s="2"/>
      <c r="K16" s="2"/>
      <c r="L16" s="2"/>
      <c r="M16" s="2"/>
      <c r="N16" s="2"/>
    </row>
    <row r="17" spans="1:14">
      <c r="A17" s="2"/>
      <c r="B17" s="2"/>
      <c r="C17" s="4"/>
      <c r="D17" s="2"/>
      <c r="E17" s="2"/>
      <c r="F17" s="2"/>
      <c r="G17" s="2"/>
      <c r="H17" s="2"/>
      <c r="I17" s="2"/>
      <c r="J17" s="2"/>
      <c r="K17" s="2"/>
      <c r="L17" s="2"/>
      <c r="M17" s="2"/>
      <c r="N17" s="2"/>
    </row>
    <row r="18" spans="1:14">
      <c r="A18" s="2"/>
      <c r="B18" s="2"/>
      <c r="C18" s="4"/>
      <c r="D18" s="2"/>
      <c r="E18" s="2"/>
      <c r="F18" s="2"/>
      <c r="G18" s="2"/>
      <c r="H18" s="2"/>
      <c r="I18" s="2"/>
      <c r="J18" s="2"/>
      <c r="K18" s="2"/>
      <c r="L18" s="2"/>
      <c r="M18" s="2"/>
      <c r="N18" s="2"/>
    </row>
    <row r="19" spans="1:14">
      <c r="A19" s="2"/>
      <c r="B19" s="2"/>
      <c r="C19" s="4"/>
      <c r="D19" s="2"/>
      <c r="E19" s="2"/>
      <c r="F19" s="2"/>
      <c r="G19" s="2"/>
      <c r="H19" s="2"/>
      <c r="I19" s="2"/>
      <c r="J19" s="2"/>
      <c r="K19" s="2"/>
      <c r="L19" s="2"/>
      <c r="M19" s="2"/>
      <c r="N19" s="2"/>
    </row>
    <row r="20" spans="1:14">
      <c r="A20" s="2"/>
      <c r="B20" s="2"/>
      <c r="C20" s="4"/>
      <c r="D20" s="2"/>
      <c r="E20" s="2"/>
      <c r="F20" s="2"/>
      <c r="G20" s="2"/>
      <c r="H20" s="2"/>
      <c r="I20" s="2"/>
      <c r="J20" s="2"/>
      <c r="K20" s="2"/>
      <c r="L20" s="2"/>
      <c r="M20" s="2"/>
      <c r="N20" s="2"/>
    </row>
  </sheetData>
  <sheetProtection selectLockedCells="1" selectUnlockedCells="1"/>
  <pageMargins left="0.59055118110236227" right="0.59055118110236227" top="0.19685039370078741" bottom="0.19685039370078741"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C3300-00BE-4ADE-8305-4E3FDABF945C}">
  <sheetPr>
    <tabColor theme="4" tint="0.79998168889431442"/>
  </sheetPr>
  <dimension ref="A1:L53"/>
  <sheetViews>
    <sheetView showGridLines="0" topLeftCell="A19" workbookViewId="0">
      <selection activeCell="D18" sqref="D18"/>
    </sheetView>
  </sheetViews>
  <sheetFormatPr defaultRowHeight="14.45"/>
  <cols>
    <col min="1" max="2" width="3" style="2" customWidth="1"/>
    <col min="3" max="3" width="48.7109375" style="31" customWidth="1"/>
    <col min="4" max="4" width="25.85546875" style="32" customWidth="1"/>
    <col min="5" max="5" width="91.42578125" style="33" customWidth="1"/>
    <col min="6" max="6" width="1.7109375" style="34" customWidth="1"/>
    <col min="7" max="8" width="5.5703125" style="19" hidden="1" customWidth="1"/>
    <col min="9" max="9" width="8.7109375" style="18" customWidth="1"/>
    <col min="10" max="10" width="3.42578125" customWidth="1"/>
    <col min="11" max="11" width="3.28515625" customWidth="1"/>
  </cols>
  <sheetData>
    <row r="1" spans="1:12" ht="27.75" customHeight="1">
      <c r="A1" s="52" t="s">
        <v>0</v>
      </c>
      <c r="B1" s="52"/>
      <c r="C1" s="52"/>
      <c r="D1" s="53"/>
      <c r="E1" s="53"/>
      <c r="F1" s="18"/>
    </row>
    <row r="2" spans="1:12" ht="32.450000000000003" customHeight="1">
      <c r="A2" s="54" t="s">
        <v>1</v>
      </c>
      <c r="B2" s="54"/>
      <c r="C2" s="54"/>
      <c r="D2" s="14" t="s">
        <v>2</v>
      </c>
      <c r="E2" s="20" t="s">
        <v>3</v>
      </c>
      <c r="F2" s="21"/>
    </row>
    <row r="3" spans="1:12" s="27" customFormat="1" ht="60" customHeight="1">
      <c r="A3" s="22">
        <v>1</v>
      </c>
      <c r="B3" s="22">
        <v>1</v>
      </c>
      <c r="C3" s="23" t="s">
        <v>4</v>
      </c>
      <c r="D3" s="14" t="s">
        <v>5</v>
      </c>
      <c r="E3" s="24" t="s">
        <v>6</v>
      </c>
      <c r="F3" s="25"/>
      <c r="G3" s="26">
        <f>IF(D3="Yes",1,0)</f>
        <v>1</v>
      </c>
      <c r="H3" s="26">
        <f>IF(D3="To some degree", 0.5,0)</f>
        <v>0</v>
      </c>
      <c r="I3" s="26">
        <f>SUM(G3:H3)</f>
        <v>1</v>
      </c>
      <c r="J3"/>
      <c r="K3"/>
    </row>
    <row r="4" spans="1:12" s="27" customFormat="1" ht="60" customHeight="1">
      <c r="A4" s="22">
        <v>1</v>
      </c>
      <c r="B4" s="22">
        <v>2</v>
      </c>
      <c r="C4" s="23" t="s">
        <v>7</v>
      </c>
      <c r="D4" s="14" t="s">
        <v>8</v>
      </c>
      <c r="E4" s="28" t="s">
        <v>9</v>
      </c>
      <c r="F4" s="25"/>
      <c r="G4" s="26">
        <f t="shared" ref="G4:G11" si="0">IF(D4="Yes",1,0)</f>
        <v>0</v>
      </c>
      <c r="H4" s="26">
        <f t="shared" ref="H4:H11" si="1">IF(D4="To some degree", 0.5,0)</f>
        <v>0</v>
      </c>
      <c r="I4" s="26">
        <f t="shared" ref="I4:I11" si="2">SUM(G4:H4)</f>
        <v>0</v>
      </c>
      <c r="J4"/>
      <c r="K4"/>
    </row>
    <row r="5" spans="1:12" s="27" customFormat="1" ht="60" customHeight="1">
      <c r="A5" s="22">
        <v>1</v>
      </c>
      <c r="B5" s="22">
        <v>3</v>
      </c>
      <c r="C5" s="23" t="s">
        <v>10</v>
      </c>
      <c r="D5" s="14" t="s">
        <v>11</v>
      </c>
      <c r="E5" s="28" t="s">
        <v>12</v>
      </c>
      <c r="F5" s="29"/>
      <c r="G5" s="26">
        <f t="shared" si="0"/>
        <v>0</v>
      </c>
      <c r="H5" s="26">
        <f t="shared" si="1"/>
        <v>0.5</v>
      </c>
      <c r="I5" s="26">
        <f t="shared" si="2"/>
        <v>0.5</v>
      </c>
      <c r="J5"/>
      <c r="K5"/>
      <c r="L5"/>
    </row>
    <row r="6" spans="1:12" s="27" customFormat="1" ht="60" customHeight="1">
      <c r="A6" s="22">
        <v>1</v>
      </c>
      <c r="B6" s="22">
        <v>4</v>
      </c>
      <c r="C6" s="23" t="s">
        <v>13</v>
      </c>
      <c r="D6" s="14" t="s">
        <v>14</v>
      </c>
      <c r="E6" s="28" t="s">
        <v>15</v>
      </c>
      <c r="F6" s="29"/>
      <c r="G6" s="26">
        <f t="shared" si="0"/>
        <v>0</v>
      </c>
      <c r="H6" s="26">
        <f t="shared" si="1"/>
        <v>0</v>
      </c>
      <c r="I6" s="26">
        <f t="shared" si="2"/>
        <v>0</v>
      </c>
      <c r="J6"/>
      <c r="K6"/>
    </row>
    <row r="7" spans="1:12" s="27" customFormat="1" ht="60" customHeight="1">
      <c r="A7" s="22">
        <f>A3</f>
        <v>1</v>
      </c>
      <c r="B7" s="22">
        <v>5</v>
      </c>
      <c r="C7" s="23" t="s">
        <v>16</v>
      </c>
      <c r="D7" s="14" t="s">
        <v>5</v>
      </c>
      <c r="E7" s="28" t="s">
        <v>17</v>
      </c>
      <c r="F7" s="25"/>
      <c r="G7" s="26">
        <f t="shared" si="0"/>
        <v>1</v>
      </c>
      <c r="H7" s="26">
        <f t="shared" si="1"/>
        <v>0</v>
      </c>
      <c r="I7" s="26">
        <f t="shared" si="2"/>
        <v>1</v>
      </c>
      <c r="J7"/>
      <c r="K7"/>
      <c r="L7"/>
    </row>
    <row r="8" spans="1:12" s="27" customFormat="1" ht="60" customHeight="1">
      <c r="A8" s="22">
        <f t="shared" ref="A8:A11" si="3">A7</f>
        <v>1</v>
      </c>
      <c r="B8" s="22">
        <v>6</v>
      </c>
      <c r="C8" s="23" t="s">
        <v>18</v>
      </c>
      <c r="D8" s="14" t="s">
        <v>11</v>
      </c>
      <c r="E8" s="28" t="s">
        <v>19</v>
      </c>
      <c r="F8" s="25"/>
      <c r="G8" s="26">
        <f t="shared" si="0"/>
        <v>0</v>
      </c>
      <c r="H8" s="26">
        <f t="shared" si="1"/>
        <v>0.5</v>
      </c>
      <c r="I8" s="26">
        <f t="shared" si="2"/>
        <v>0.5</v>
      </c>
      <c r="J8"/>
      <c r="K8"/>
      <c r="L8"/>
    </row>
    <row r="9" spans="1:12" s="27" customFormat="1" ht="60" customHeight="1">
      <c r="A9" s="22">
        <f t="shared" si="3"/>
        <v>1</v>
      </c>
      <c r="B9" s="22">
        <v>7</v>
      </c>
      <c r="C9" s="23" t="s">
        <v>20</v>
      </c>
      <c r="D9" s="14" t="s">
        <v>11</v>
      </c>
      <c r="E9" s="28" t="s">
        <v>21</v>
      </c>
      <c r="F9" s="25"/>
      <c r="G9" s="26">
        <f t="shared" si="0"/>
        <v>0</v>
      </c>
      <c r="H9" s="26">
        <f t="shared" si="1"/>
        <v>0.5</v>
      </c>
      <c r="I9" s="26">
        <f t="shared" si="2"/>
        <v>0.5</v>
      </c>
      <c r="J9"/>
      <c r="K9"/>
      <c r="L9"/>
    </row>
    <row r="10" spans="1:12" s="27" customFormat="1" ht="60" customHeight="1">
      <c r="A10" s="22">
        <f t="shared" si="3"/>
        <v>1</v>
      </c>
      <c r="B10" s="22">
        <v>8</v>
      </c>
      <c r="C10" s="23" t="s">
        <v>22</v>
      </c>
      <c r="D10" s="14" t="s">
        <v>5</v>
      </c>
      <c r="E10" s="28" t="s">
        <v>23</v>
      </c>
      <c r="F10" s="25"/>
      <c r="G10" s="26">
        <f t="shared" si="0"/>
        <v>1</v>
      </c>
      <c r="H10" s="26">
        <f t="shared" si="1"/>
        <v>0</v>
      </c>
      <c r="I10" s="26">
        <f t="shared" si="2"/>
        <v>1</v>
      </c>
      <c r="J10"/>
      <c r="K10"/>
      <c r="L10"/>
    </row>
    <row r="11" spans="1:12" s="27" customFormat="1" ht="60" customHeight="1">
      <c r="A11" s="22">
        <f t="shared" si="3"/>
        <v>1</v>
      </c>
      <c r="B11" s="22">
        <v>9</v>
      </c>
      <c r="C11" s="23" t="s">
        <v>24</v>
      </c>
      <c r="D11" s="14" t="s">
        <v>14</v>
      </c>
      <c r="E11" s="28" t="s">
        <v>25</v>
      </c>
      <c r="F11" s="25"/>
      <c r="G11" s="26">
        <f t="shared" si="0"/>
        <v>0</v>
      </c>
      <c r="H11" s="26">
        <f t="shared" si="1"/>
        <v>0</v>
      </c>
      <c r="I11" s="30">
        <f t="shared" si="2"/>
        <v>0</v>
      </c>
      <c r="J11"/>
      <c r="K11"/>
      <c r="L11"/>
    </row>
    <row r="12" spans="1:12" ht="30" customHeight="1" thickBot="1">
      <c r="D12" s="15"/>
      <c r="G12" s="46">
        <f>SUM(G3:H11)</f>
        <v>4.5</v>
      </c>
      <c r="H12" s="47"/>
      <c r="I12" s="35">
        <f>G12/9</f>
        <v>0.5</v>
      </c>
      <c r="J12" s="36">
        <f>I12</f>
        <v>0.5</v>
      </c>
    </row>
    <row r="13" spans="1:12" ht="30" customHeight="1">
      <c r="A13" s="50" t="s">
        <v>26</v>
      </c>
      <c r="B13" s="50"/>
      <c r="C13" s="50"/>
      <c r="D13" s="15"/>
    </row>
    <row r="14" spans="1:12" ht="69.95" customHeight="1">
      <c r="A14" s="22">
        <v>2</v>
      </c>
      <c r="B14" s="22">
        <v>1</v>
      </c>
      <c r="C14" s="23" t="s">
        <v>27</v>
      </c>
      <c r="D14" s="14" t="s">
        <v>5</v>
      </c>
      <c r="E14" s="37" t="s">
        <v>28</v>
      </c>
      <c r="F14" s="25"/>
      <c r="G14" s="26">
        <f t="shared" ref="G14" si="4">IF(D14="Yes",1,0)</f>
        <v>1</v>
      </c>
      <c r="H14" s="26">
        <f t="shared" ref="H14:H19" si="5">IF(D14="To some degree", 0.5,0)</f>
        <v>0</v>
      </c>
      <c r="I14" s="26">
        <f>SUM(G14:H14)</f>
        <v>1</v>
      </c>
    </row>
    <row r="15" spans="1:12" ht="69.95" customHeight="1">
      <c r="A15" s="22">
        <f>A14</f>
        <v>2</v>
      </c>
      <c r="B15" s="22">
        <f>B14+1</f>
        <v>2</v>
      </c>
      <c r="C15" s="23" t="s">
        <v>29</v>
      </c>
      <c r="D15" s="14" t="s">
        <v>8</v>
      </c>
      <c r="E15" s="37" t="s">
        <v>30</v>
      </c>
      <c r="F15" s="25"/>
      <c r="G15" s="26">
        <f t="shared" ref="G15:G19" si="6">IF(D15="Yes",1,0)</f>
        <v>0</v>
      </c>
      <c r="H15" s="26">
        <f t="shared" si="5"/>
        <v>0</v>
      </c>
      <c r="I15" s="26">
        <f t="shared" ref="I15:I19" si="7">SUM(G15:H15)</f>
        <v>0</v>
      </c>
    </row>
    <row r="16" spans="1:12" ht="69.95" customHeight="1">
      <c r="A16" s="22">
        <f t="shared" ref="A16" si="8">A15</f>
        <v>2</v>
      </c>
      <c r="B16" s="22">
        <f t="shared" ref="B16" si="9">B15+1</f>
        <v>3</v>
      </c>
      <c r="C16" s="23" t="s">
        <v>31</v>
      </c>
      <c r="D16" s="14" t="s">
        <v>32</v>
      </c>
      <c r="E16" s="28" t="s">
        <v>33</v>
      </c>
      <c r="G16" s="26">
        <f t="shared" si="6"/>
        <v>0</v>
      </c>
      <c r="H16" s="26">
        <f t="shared" si="5"/>
        <v>0</v>
      </c>
      <c r="I16" s="26">
        <f t="shared" si="7"/>
        <v>0</v>
      </c>
    </row>
    <row r="17" spans="1:12" ht="69.95" customHeight="1">
      <c r="A17" s="22">
        <f>A16</f>
        <v>2</v>
      </c>
      <c r="B17" s="22">
        <v>4</v>
      </c>
      <c r="C17" s="23" t="s">
        <v>34</v>
      </c>
      <c r="D17" s="14"/>
      <c r="E17" s="28" t="s">
        <v>35</v>
      </c>
      <c r="G17" s="26">
        <f t="shared" si="6"/>
        <v>0</v>
      </c>
      <c r="H17" s="26">
        <f t="shared" si="5"/>
        <v>0</v>
      </c>
      <c r="I17" s="26">
        <f t="shared" si="7"/>
        <v>0</v>
      </c>
    </row>
    <row r="18" spans="1:12" ht="69.95" customHeight="1">
      <c r="A18" s="22">
        <v>2</v>
      </c>
      <c r="B18" s="22">
        <v>5</v>
      </c>
      <c r="C18" s="23" t="s">
        <v>36</v>
      </c>
      <c r="D18" s="14" t="s">
        <v>5</v>
      </c>
      <c r="E18" s="28" t="s">
        <v>37</v>
      </c>
      <c r="G18" s="26">
        <f t="shared" si="6"/>
        <v>1</v>
      </c>
      <c r="H18" s="26">
        <f t="shared" si="5"/>
        <v>0</v>
      </c>
      <c r="I18" s="26">
        <f t="shared" si="7"/>
        <v>1</v>
      </c>
    </row>
    <row r="19" spans="1:12" ht="69.95" customHeight="1" thickBot="1">
      <c r="A19" s="22">
        <v>2</v>
      </c>
      <c r="B19" s="22">
        <v>6</v>
      </c>
      <c r="C19" s="23" t="s">
        <v>38</v>
      </c>
      <c r="D19" s="14"/>
      <c r="E19" s="28" t="s">
        <v>39</v>
      </c>
      <c r="G19" s="26">
        <f t="shared" si="6"/>
        <v>0</v>
      </c>
      <c r="H19" s="26">
        <f t="shared" si="5"/>
        <v>0</v>
      </c>
      <c r="I19" s="30">
        <f t="shared" si="7"/>
        <v>0</v>
      </c>
    </row>
    <row r="20" spans="1:12" ht="30" customHeight="1" thickBot="1">
      <c r="D20" s="15"/>
      <c r="G20" s="46">
        <f>SUM(G14:H19)</f>
        <v>2</v>
      </c>
      <c r="H20" s="47"/>
      <c r="I20" s="35">
        <f>G20/6</f>
        <v>0.33333333333333331</v>
      </c>
      <c r="J20" s="36">
        <f>I20</f>
        <v>0.33333333333333331</v>
      </c>
      <c r="L20" s="38"/>
    </row>
    <row r="21" spans="1:12" ht="30" customHeight="1">
      <c r="A21" s="50" t="s">
        <v>40</v>
      </c>
      <c r="B21" s="50"/>
      <c r="C21" s="50"/>
      <c r="D21" s="15"/>
      <c r="G21" s="51"/>
      <c r="H21" s="51"/>
      <c r="I21" s="39"/>
      <c r="J21" s="40"/>
    </row>
    <row r="22" spans="1:12" ht="60" customHeight="1">
      <c r="A22" s="22">
        <v>4</v>
      </c>
      <c r="B22" s="22">
        <v>1</v>
      </c>
      <c r="C22" s="23" t="s">
        <v>41</v>
      </c>
      <c r="D22" s="14"/>
      <c r="E22" s="28" t="s">
        <v>42</v>
      </c>
      <c r="G22" s="26">
        <f t="shared" ref="G22" si="10">IF(D22="Yes",1,0)</f>
        <v>0</v>
      </c>
      <c r="H22" s="26">
        <f t="shared" ref="H22:H26" si="11">IF(D22="To some degree", 0.5,0)</f>
        <v>0</v>
      </c>
      <c r="I22" s="26">
        <f>SUM(G22:H22)</f>
        <v>0</v>
      </c>
    </row>
    <row r="23" spans="1:12" ht="60" customHeight="1">
      <c r="A23" s="22">
        <f>A22</f>
        <v>4</v>
      </c>
      <c r="B23" s="22">
        <f>B22+1</f>
        <v>2</v>
      </c>
      <c r="C23" s="23" t="s">
        <v>43</v>
      </c>
      <c r="D23" s="14"/>
      <c r="E23" s="28" t="s">
        <v>44</v>
      </c>
      <c r="G23" s="26">
        <f t="shared" ref="G23:G26" si="12">IF(D23="Yes",1,0)</f>
        <v>0</v>
      </c>
      <c r="H23" s="26">
        <f t="shared" si="11"/>
        <v>0</v>
      </c>
      <c r="I23" s="26">
        <f t="shared" ref="I23:I26" si="13">SUM(G23:H23)</f>
        <v>0</v>
      </c>
    </row>
    <row r="24" spans="1:12" ht="60" customHeight="1">
      <c r="A24" s="22">
        <f t="shared" ref="A24:A25" si="14">A23</f>
        <v>4</v>
      </c>
      <c r="B24" s="22">
        <f t="shared" ref="B24:B25" si="15">B23+1</f>
        <v>3</v>
      </c>
      <c r="C24" s="23" t="s">
        <v>45</v>
      </c>
      <c r="D24" s="14"/>
      <c r="E24" s="28" t="s">
        <v>46</v>
      </c>
      <c r="G24" s="26">
        <f t="shared" si="12"/>
        <v>0</v>
      </c>
      <c r="H24" s="26">
        <f t="shared" si="11"/>
        <v>0</v>
      </c>
      <c r="I24" s="26">
        <f t="shared" si="13"/>
        <v>0</v>
      </c>
    </row>
    <row r="25" spans="1:12" ht="60" customHeight="1">
      <c r="A25" s="22">
        <f t="shared" si="14"/>
        <v>4</v>
      </c>
      <c r="B25" s="22">
        <f t="shared" si="15"/>
        <v>4</v>
      </c>
      <c r="C25" s="23" t="s">
        <v>47</v>
      </c>
      <c r="D25" s="14"/>
      <c r="E25" s="28" t="s">
        <v>48</v>
      </c>
      <c r="G25" s="26">
        <f t="shared" si="12"/>
        <v>0</v>
      </c>
      <c r="H25" s="26">
        <f t="shared" si="11"/>
        <v>0</v>
      </c>
      <c r="I25" s="26">
        <f t="shared" si="13"/>
        <v>0</v>
      </c>
    </row>
    <row r="26" spans="1:12" ht="60" customHeight="1" thickBot="1">
      <c r="A26" s="22">
        <v>4</v>
      </c>
      <c r="B26" s="22">
        <v>5</v>
      </c>
      <c r="C26" s="23" t="s">
        <v>49</v>
      </c>
      <c r="D26" s="14"/>
      <c r="E26" s="28" t="s">
        <v>50</v>
      </c>
      <c r="G26" s="26">
        <f t="shared" si="12"/>
        <v>0</v>
      </c>
      <c r="H26" s="26">
        <f t="shared" si="11"/>
        <v>0</v>
      </c>
      <c r="I26" s="26">
        <f t="shared" si="13"/>
        <v>0</v>
      </c>
    </row>
    <row r="27" spans="1:12" ht="30" customHeight="1" thickBot="1">
      <c r="D27" s="15"/>
      <c r="G27" s="46">
        <f>SUM(G22:H26)</f>
        <v>0</v>
      </c>
      <c r="H27" s="47"/>
      <c r="I27" s="35">
        <f>G27/5</f>
        <v>0</v>
      </c>
      <c r="J27" s="36">
        <f>I27</f>
        <v>0</v>
      </c>
    </row>
    <row r="28" spans="1:12" ht="30" customHeight="1">
      <c r="A28" s="50" t="s">
        <v>51</v>
      </c>
      <c r="B28" s="50"/>
      <c r="C28" s="50"/>
      <c r="D28" s="15"/>
    </row>
    <row r="29" spans="1:12" ht="60" customHeight="1">
      <c r="A29" s="22">
        <v>3</v>
      </c>
      <c r="B29" s="22">
        <v>1</v>
      </c>
      <c r="C29" s="23" t="s">
        <v>52</v>
      </c>
      <c r="D29" s="14"/>
      <c r="E29" s="28" t="s">
        <v>53</v>
      </c>
      <c r="F29" s="25"/>
      <c r="G29" s="26">
        <f t="shared" ref="G29" si="16">IF(D29="Yes",1,0)</f>
        <v>0</v>
      </c>
      <c r="H29" s="26">
        <f t="shared" ref="H29:H32" si="17">IF(D29="To some degree", 0.5,0)</f>
        <v>0</v>
      </c>
      <c r="I29" s="26">
        <f>SUM(G29:H29)</f>
        <v>0</v>
      </c>
    </row>
    <row r="30" spans="1:12" ht="60" customHeight="1">
      <c r="A30" s="22">
        <f>A29</f>
        <v>3</v>
      </c>
      <c r="B30" s="22">
        <f>B29+1</f>
        <v>2</v>
      </c>
      <c r="C30" s="23" t="s">
        <v>54</v>
      </c>
      <c r="D30" s="14"/>
      <c r="E30" s="28" t="s">
        <v>55</v>
      </c>
      <c r="G30" s="26">
        <f t="shared" ref="G30:G32" si="18">IF(D30="Yes",1,0)</f>
        <v>0</v>
      </c>
      <c r="H30" s="26">
        <f t="shared" si="17"/>
        <v>0</v>
      </c>
      <c r="I30" s="26">
        <f t="shared" ref="I30:I32" si="19">SUM(G30:H30)</f>
        <v>0</v>
      </c>
    </row>
    <row r="31" spans="1:12" ht="60" customHeight="1">
      <c r="A31" s="22">
        <v>3</v>
      </c>
      <c r="B31" s="22">
        <v>3</v>
      </c>
      <c r="C31" s="23" t="s">
        <v>56</v>
      </c>
      <c r="D31" s="14"/>
      <c r="E31" s="41" t="s">
        <v>57</v>
      </c>
      <c r="F31" s="25"/>
      <c r="G31" s="30">
        <f t="shared" si="18"/>
        <v>0</v>
      </c>
      <c r="H31" s="26">
        <f t="shared" si="17"/>
        <v>0</v>
      </c>
      <c r="I31" s="26">
        <f t="shared" si="19"/>
        <v>0</v>
      </c>
    </row>
    <row r="32" spans="1:12" ht="60" customHeight="1" thickBot="1">
      <c r="A32" s="22">
        <v>3</v>
      </c>
      <c r="B32" s="22">
        <v>4</v>
      </c>
      <c r="C32" s="23" t="s">
        <v>58</v>
      </c>
      <c r="D32" s="14"/>
      <c r="E32" s="28" t="s">
        <v>59</v>
      </c>
      <c r="F32" s="25"/>
      <c r="G32" s="26">
        <f t="shared" si="18"/>
        <v>0</v>
      </c>
      <c r="H32" s="26">
        <f t="shared" si="17"/>
        <v>0</v>
      </c>
      <c r="I32" s="26">
        <f t="shared" si="19"/>
        <v>0</v>
      </c>
    </row>
    <row r="33" spans="1:10" ht="30" customHeight="1" thickBot="1">
      <c r="D33" s="15"/>
      <c r="G33" s="46">
        <f>SUM(G29:H32)</f>
        <v>0</v>
      </c>
      <c r="H33" s="47"/>
      <c r="I33" s="35">
        <f>G33/4</f>
        <v>0</v>
      </c>
      <c r="J33" s="36">
        <f>I33</f>
        <v>0</v>
      </c>
    </row>
    <row r="34" spans="1:10" ht="30" customHeight="1">
      <c r="A34" s="50" t="s">
        <v>60</v>
      </c>
      <c r="B34" s="50"/>
      <c r="C34" s="50"/>
      <c r="D34" s="15"/>
      <c r="G34" s="49"/>
      <c r="H34" s="49"/>
      <c r="I34" s="39"/>
      <c r="J34" s="42"/>
    </row>
    <row r="35" spans="1:10" ht="60" customHeight="1">
      <c r="A35" s="22">
        <v>5</v>
      </c>
      <c r="B35" s="22">
        <v>1</v>
      </c>
      <c r="C35" s="23" t="s">
        <v>61</v>
      </c>
      <c r="D35" s="14"/>
      <c r="E35" s="28" t="s">
        <v>62</v>
      </c>
      <c r="G35" s="26">
        <f t="shared" ref="G35" si="20">IF(D35="Yes",1,0)</f>
        <v>0</v>
      </c>
      <c r="H35" s="26">
        <f t="shared" ref="H35:H39" si="21">IF(D35="To some degree", 0.5,0)</f>
        <v>0</v>
      </c>
      <c r="I35" s="26">
        <f>SUM(G35:H35)</f>
        <v>0</v>
      </c>
    </row>
    <row r="36" spans="1:10" ht="60" customHeight="1">
      <c r="A36" s="22">
        <f>A35</f>
        <v>5</v>
      </c>
      <c r="B36" s="22">
        <f>B35+1</f>
        <v>2</v>
      </c>
      <c r="C36" s="23" t="s">
        <v>63</v>
      </c>
      <c r="D36" s="14"/>
      <c r="E36" s="28" t="s">
        <v>64</v>
      </c>
      <c r="F36" s="25"/>
      <c r="G36" s="43">
        <f t="shared" ref="G36:G39" si="22">IF(D36="Yes",1,0)</f>
        <v>0</v>
      </c>
      <c r="H36" s="26">
        <f t="shared" si="21"/>
        <v>0</v>
      </c>
      <c r="I36" s="26">
        <f t="shared" ref="I36:I39" si="23">SUM(G36:H36)</f>
        <v>0</v>
      </c>
    </row>
    <row r="37" spans="1:10" ht="60" customHeight="1">
      <c r="A37" s="22">
        <f t="shared" ref="A37:A39" si="24">A36</f>
        <v>5</v>
      </c>
      <c r="B37" s="22">
        <f t="shared" ref="B37:B39" si="25">B36+1</f>
        <v>3</v>
      </c>
      <c r="C37" s="23" t="s">
        <v>65</v>
      </c>
      <c r="D37" s="14"/>
      <c r="E37" s="28" t="s">
        <v>66</v>
      </c>
      <c r="F37" s="25"/>
      <c r="G37" s="26">
        <f t="shared" si="22"/>
        <v>0</v>
      </c>
      <c r="H37" s="26">
        <f t="shared" si="21"/>
        <v>0</v>
      </c>
      <c r="I37" s="26">
        <f t="shared" si="23"/>
        <v>0</v>
      </c>
    </row>
    <row r="38" spans="1:10" ht="60" customHeight="1">
      <c r="A38" s="22">
        <f t="shared" si="24"/>
        <v>5</v>
      </c>
      <c r="B38" s="22">
        <f t="shared" si="25"/>
        <v>4</v>
      </c>
      <c r="C38" s="23" t="s">
        <v>67</v>
      </c>
      <c r="D38" s="14"/>
      <c r="E38" s="28" t="s">
        <v>68</v>
      </c>
      <c r="F38" s="25"/>
      <c r="G38" s="30">
        <f t="shared" si="22"/>
        <v>0</v>
      </c>
      <c r="H38" s="26">
        <f t="shared" si="21"/>
        <v>0</v>
      </c>
      <c r="I38" s="26">
        <f t="shared" si="23"/>
        <v>0</v>
      </c>
    </row>
    <row r="39" spans="1:10" ht="60" customHeight="1">
      <c r="A39" s="22">
        <f t="shared" si="24"/>
        <v>5</v>
      </c>
      <c r="B39" s="22">
        <f t="shared" si="25"/>
        <v>5</v>
      </c>
      <c r="C39" s="23" t="s">
        <v>69</v>
      </c>
      <c r="D39" s="14"/>
      <c r="E39" s="28" t="s">
        <v>70</v>
      </c>
      <c r="F39" s="25"/>
      <c r="G39" s="26">
        <f t="shared" si="22"/>
        <v>0</v>
      </c>
      <c r="H39" s="26">
        <f t="shared" si="21"/>
        <v>0</v>
      </c>
      <c r="I39" s="26">
        <f t="shared" si="23"/>
        <v>0</v>
      </c>
    </row>
    <row r="40" spans="1:10" ht="30" customHeight="1" thickBot="1">
      <c r="D40" s="15"/>
      <c r="F40" s="44"/>
      <c r="G40" s="46">
        <f>SUM(G35:H39)</f>
        <v>0</v>
      </c>
      <c r="H40" s="47"/>
      <c r="I40" s="35">
        <f>G40/5</f>
        <v>0</v>
      </c>
      <c r="J40" s="36">
        <f>I40</f>
        <v>0</v>
      </c>
    </row>
    <row r="41" spans="1:10" ht="30" customHeight="1">
      <c r="A41" s="50" t="s">
        <v>71</v>
      </c>
      <c r="B41" s="50"/>
      <c r="C41" s="50"/>
      <c r="D41" s="15"/>
      <c r="G41" s="49"/>
      <c r="H41" s="49"/>
      <c r="I41" s="39"/>
      <c r="J41" s="42"/>
    </row>
    <row r="42" spans="1:10" ht="60" customHeight="1">
      <c r="A42" s="22">
        <v>6</v>
      </c>
      <c r="B42" s="22">
        <v>1</v>
      </c>
      <c r="C42" s="23" t="s">
        <v>72</v>
      </c>
      <c r="D42" s="14"/>
      <c r="E42" s="41" t="s">
        <v>73</v>
      </c>
      <c r="G42" s="26">
        <f t="shared" ref="G42" si="26">IF(D42="Yes",1,0)</f>
        <v>0</v>
      </c>
      <c r="H42" s="26">
        <f t="shared" ref="H42:H45" si="27">IF(D42="To some degree", 0.5,0)</f>
        <v>0</v>
      </c>
      <c r="I42" s="26">
        <f>SUM(G42:H42)</f>
        <v>0</v>
      </c>
    </row>
    <row r="43" spans="1:10" ht="60" customHeight="1">
      <c r="A43" s="22">
        <v>6</v>
      </c>
      <c r="B43" s="22">
        <f>B42+1</f>
        <v>2</v>
      </c>
      <c r="C43" s="23" t="s">
        <v>74</v>
      </c>
      <c r="D43" s="14"/>
      <c r="E43" s="28" t="s">
        <v>75</v>
      </c>
      <c r="F43" s="25"/>
      <c r="G43" s="43">
        <f t="shared" ref="G43:G45" si="28">IF(D43="Yes",1,0)</f>
        <v>0</v>
      </c>
      <c r="H43" s="26">
        <f t="shared" si="27"/>
        <v>0</v>
      </c>
      <c r="I43" s="26">
        <f t="shared" ref="I43:I45" si="29">SUM(G43:H43)</f>
        <v>0</v>
      </c>
    </row>
    <row r="44" spans="1:10" ht="60" customHeight="1">
      <c r="A44" s="22">
        <v>6</v>
      </c>
      <c r="B44" s="22">
        <f t="shared" ref="B44:B45" si="30">B43+1</f>
        <v>3</v>
      </c>
      <c r="C44" s="23" t="s">
        <v>76</v>
      </c>
      <c r="D44" s="14"/>
      <c r="E44" s="45" t="s">
        <v>77</v>
      </c>
      <c r="G44" s="26">
        <f t="shared" si="28"/>
        <v>0</v>
      </c>
      <c r="H44" s="26">
        <f t="shared" si="27"/>
        <v>0</v>
      </c>
      <c r="I44" s="26">
        <f t="shared" si="29"/>
        <v>0</v>
      </c>
    </row>
    <row r="45" spans="1:10" ht="60" customHeight="1" thickBot="1">
      <c r="A45" s="22">
        <v>6</v>
      </c>
      <c r="B45" s="22">
        <f t="shared" si="30"/>
        <v>4</v>
      </c>
      <c r="C45" s="23" t="s">
        <v>78</v>
      </c>
      <c r="D45" s="14"/>
      <c r="E45" s="28" t="s">
        <v>79</v>
      </c>
      <c r="F45" s="25"/>
      <c r="G45" s="26">
        <f t="shared" si="28"/>
        <v>0</v>
      </c>
      <c r="H45" s="26">
        <f t="shared" si="27"/>
        <v>0</v>
      </c>
      <c r="I45" s="26">
        <f t="shared" si="29"/>
        <v>0</v>
      </c>
    </row>
    <row r="46" spans="1:10" ht="30" customHeight="1" thickBot="1">
      <c r="D46" s="15"/>
      <c r="G46" s="46">
        <f>SUM(G42:H45)</f>
        <v>0</v>
      </c>
      <c r="H46" s="47"/>
      <c r="I46" s="35">
        <f>G46/4</f>
        <v>0</v>
      </c>
      <c r="J46" s="36">
        <f>I46</f>
        <v>0</v>
      </c>
    </row>
    <row r="47" spans="1:10" ht="30" customHeight="1">
      <c r="A47" s="50" t="s">
        <v>80</v>
      </c>
      <c r="B47" s="50"/>
      <c r="C47" s="50"/>
      <c r="D47" s="15"/>
      <c r="G47" s="49"/>
      <c r="H47" s="49"/>
      <c r="I47" s="39"/>
      <c r="J47" s="42"/>
    </row>
    <row r="48" spans="1:10" ht="60" customHeight="1">
      <c r="A48" s="22">
        <v>7</v>
      </c>
      <c r="B48" s="22">
        <v>1</v>
      </c>
      <c r="C48" s="23" t="s">
        <v>81</v>
      </c>
      <c r="D48" s="14"/>
      <c r="E48" s="28" t="s">
        <v>82</v>
      </c>
      <c r="G48" s="26">
        <f t="shared" ref="G48" si="31">IF(D48="Yes",1,0)</f>
        <v>0</v>
      </c>
      <c r="H48" s="26">
        <f t="shared" ref="H48:H51" si="32">IF(D48="To some degree", 0.5,0)</f>
        <v>0</v>
      </c>
      <c r="I48" s="26">
        <f>SUM(G48:H48)</f>
        <v>0</v>
      </c>
    </row>
    <row r="49" spans="1:10" ht="60" customHeight="1">
      <c r="A49" s="22">
        <f>A48</f>
        <v>7</v>
      </c>
      <c r="B49" s="22">
        <f>B48+1</f>
        <v>2</v>
      </c>
      <c r="C49" s="23" t="s">
        <v>83</v>
      </c>
      <c r="D49" s="14"/>
      <c r="E49" s="28" t="s">
        <v>84</v>
      </c>
      <c r="G49" s="43">
        <f t="shared" ref="G49:G51" si="33">IF(D49="Yes",1,0)</f>
        <v>0</v>
      </c>
      <c r="H49" s="26">
        <f t="shared" si="32"/>
        <v>0</v>
      </c>
      <c r="I49" s="26">
        <f t="shared" ref="I49:I51" si="34">SUM(G49:H49)</f>
        <v>0</v>
      </c>
    </row>
    <row r="50" spans="1:10" ht="60" customHeight="1">
      <c r="A50" s="22">
        <f t="shared" ref="A50:A51" si="35">A49</f>
        <v>7</v>
      </c>
      <c r="B50" s="22">
        <f t="shared" ref="B50:B51" si="36">B49+1</f>
        <v>3</v>
      </c>
      <c r="C50" s="23" t="s">
        <v>85</v>
      </c>
      <c r="D50" s="14"/>
      <c r="E50" s="28" t="s">
        <v>86</v>
      </c>
      <c r="G50" s="26">
        <f t="shared" si="33"/>
        <v>0</v>
      </c>
      <c r="H50" s="26">
        <f t="shared" si="32"/>
        <v>0</v>
      </c>
      <c r="I50" s="26">
        <f t="shared" si="34"/>
        <v>0</v>
      </c>
    </row>
    <row r="51" spans="1:10" ht="60" customHeight="1" thickBot="1">
      <c r="A51" s="22">
        <f t="shared" si="35"/>
        <v>7</v>
      </c>
      <c r="B51" s="22">
        <f t="shared" si="36"/>
        <v>4</v>
      </c>
      <c r="C51" s="23" t="s">
        <v>87</v>
      </c>
      <c r="D51" s="14"/>
      <c r="E51" s="28" t="s">
        <v>88</v>
      </c>
      <c r="G51" s="26">
        <f t="shared" si="33"/>
        <v>0</v>
      </c>
      <c r="H51" s="26">
        <f t="shared" si="32"/>
        <v>0</v>
      </c>
      <c r="I51" s="26">
        <f t="shared" si="34"/>
        <v>0</v>
      </c>
    </row>
    <row r="52" spans="1:10" ht="30" customHeight="1" thickBot="1">
      <c r="G52" s="46">
        <f>SUM(G48:H51)</f>
        <v>0</v>
      </c>
      <c r="H52" s="47"/>
      <c r="I52" s="35">
        <f>G52/4</f>
        <v>0</v>
      </c>
      <c r="J52" s="36">
        <f>I52</f>
        <v>0</v>
      </c>
    </row>
    <row r="53" spans="1:10">
      <c r="A53" s="48"/>
      <c r="B53" s="48"/>
      <c r="C53" s="48"/>
      <c r="G53" s="49"/>
      <c r="H53" s="49"/>
      <c r="I53" s="39"/>
      <c r="J53" s="42"/>
    </row>
  </sheetData>
  <sheetProtection selectLockedCells="1"/>
  <dataConsolidate/>
  <mergeCells count="22">
    <mergeCell ref="A13:C13"/>
    <mergeCell ref="A28:C28"/>
    <mergeCell ref="A1:C1"/>
    <mergeCell ref="D1:E1"/>
    <mergeCell ref="A2:C2"/>
    <mergeCell ref="A34:C34"/>
    <mergeCell ref="G34:H34"/>
    <mergeCell ref="G27:H27"/>
    <mergeCell ref="A21:C21"/>
    <mergeCell ref="G21:H21"/>
    <mergeCell ref="A53:C53"/>
    <mergeCell ref="G53:H53"/>
    <mergeCell ref="A41:C41"/>
    <mergeCell ref="G41:H41"/>
    <mergeCell ref="A47:C47"/>
    <mergeCell ref="G47:H47"/>
    <mergeCell ref="G52:H52"/>
    <mergeCell ref="G12:H12"/>
    <mergeCell ref="G20:H20"/>
    <mergeCell ref="G33:H33"/>
    <mergeCell ref="G40:H40"/>
    <mergeCell ref="G46:H46"/>
  </mergeCells>
  <conditionalFormatting sqref="G3:I11">
    <cfRule type="cellIs" dxfId="18" priority="3" operator="between">
      <formula>0.4</formula>
      <formula>0.6</formula>
    </cfRule>
    <cfRule type="cellIs" dxfId="17" priority="4" operator="greaterThan">
      <formula>0.5</formula>
    </cfRule>
  </conditionalFormatting>
  <conditionalFormatting sqref="G14:I19 G22:I26 G29:I32">
    <cfRule type="cellIs" dxfId="16" priority="36" operator="between">
      <formula>0.4</formula>
      <formula>0.6</formula>
    </cfRule>
    <cfRule type="cellIs" dxfId="15" priority="37" operator="greaterThan">
      <formula>0.5</formula>
    </cfRule>
  </conditionalFormatting>
  <conditionalFormatting sqref="G35:I39">
    <cfRule type="cellIs" dxfId="14" priority="11" operator="between">
      <formula>0.4</formula>
      <formula>0.6</formula>
    </cfRule>
    <cfRule type="cellIs" dxfId="13" priority="12" operator="greaterThan">
      <formula>0.5</formula>
    </cfRule>
  </conditionalFormatting>
  <conditionalFormatting sqref="G42:I45">
    <cfRule type="cellIs" dxfId="12" priority="1" operator="between">
      <formula>0.4</formula>
      <formula>0.6</formula>
    </cfRule>
    <cfRule type="cellIs" dxfId="11" priority="2" operator="greaterThan">
      <formula>0.5</formula>
    </cfRule>
  </conditionalFormatting>
  <conditionalFormatting sqref="G48:I51">
    <cfRule type="cellIs" dxfId="10" priority="7" operator="between">
      <formula>0.4</formula>
      <formula>0.6</formula>
    </cfRule>
    <cfRule type="cellIs" dxfId="9" priority="8" operator="greaterThan">
      <formula>0.5</formula>
    </cfRule>
  </conditionalFormatting>
  <conditionalFormatting sqref="I12">
    <cfRule type="cellIs" dxfId="8" priority="23" operator="greaterThan">
      <formula>0.8</formula>
    </cfRule>
  </conditionalFormatting>
  <conditionalFormatting sqref="I20:I21 I27">
    <cfRule type="cellIs" dxfId="7" priority="48" operator="greaterThan">
      <formula>0.8</formula>
    </cfRule>
  </conditionalFormatting>
  <conditionalFormatting sqref="I33:I34">
    <cfRule type="cellIs" dxfId="6" priority="20" operator="greaterThan">
      <formula>0.8</formula>
    </cfRule>
  </conditionalFormatting>
  <conditionalFormatting sqref="I40:I41">
    <cfRule type="cellIs" dxfId="5" priority="18" operator="greaterThan">
      <formula>0.8</formula>
    </cfRule>
  </conditionalFormatting>
  <conditionalFormatting sqref="I46:I47">
    <cfRule type="cellIs" dxfId="4" priority="16" operator="greaterThan">
      <formula>0.8</formula>
    </cfRule>
  </conditionalFormatting>
  <conditionalFormatting sqref="I52:I53">
    <cfRule type="cellIs" dxfId="3" priority="14" operator="greaterThan">
      <formula>0.8</formula>
    </cfRule>
  </conditionalFormatting>
  <conditionalFormatting sqref="J12">
    <cfRule type="iconSet" priority="22">
      <iconSet iconSet="3Symbols2" showValue="0">
        <cfvo type="percent" val="0"/>
        <cfvo type="num" val="0.4"/>
        <cfvo type="num" val="0.8"/>
      </iconSet>
    </cfRule>
  </conditionalFormatting>
  <conditionalFormatting sqref="J20">
    <cfRule type="iconSet" priority="21">
      <iconSet iconSet="3Symbols2" showValue="0">
        <cfvo type="percent" val="0"/>
        <cfvo type="num" val="0.4"/>
        <cfvo type="num" val="0.8"/>
      </iconSet>
    </cfRule>
  </conditionalFormatting>
  <conditionalFormatting sqref="J21">
    <cfRule type="iconSet" priority="45">
      <iconSet iconSet="3Symbols2" showValue="0">
        <cfvo type="percent" val="0"/>
        <cfvo type="num" val="0.4"/>
        <cfvo type="num" val="0.8"/>
      </iconSet>
    </cfRule>
  </conditionalFormatting>
  <conditionalFormatting sqref="J27">
    <cfRule type="iconSet" priority="46">
      <iconSet iconSet="3Symbols2" showValue="0">
        <cfvo type="percent" val="0"/>
        <cfvo type="num" val="0.4"/>
        <cfvo type="num" val="0.8"/>
      </iconSet>
    </cfRule>
  </conditionalFormatting>
  <conditionalFormatting sqref="J33">
    <cfRule type="iconSet" priority="19">
      <iconSet iconSet="3Symbols2" showValue="0">
        <cfvo type="percent" val="0"/>
        <cfvo type="num" val="0.4"/>
        <cfvo type="num" val="0.8"/>
      </iconSet>
    </cfRule>
  </conditionalFormatting>
  <conditionalFormatting sqref="J34">
    <cfRule type="iconSet" priority="44">
      <iconSet iconSet="3Symbols2" showValue="0">
        <cfvo type="percent" val="0"/>
        <cfvo type="num" val="0.4"/>
        <cfvo type="num" val="0.8"/>
      </iconSet>
    </cfRule>
  </conditionalFormatting>
  <conditionalFormatting sqref="J40">
    <cfRule type="iconSet" priority="17">
      <iconSet iconSet="3Symbols2" showValue="0">
        <cfvo type="percent" val="0"/>
        <cfvo type="num" val="0.4"/>
        <cfvo type="num" val="0.8"/>
      </iconSet>
    </cfRule>
  </conditionalFormatting>
  <conditionalFormatting sqref="J41">
    <cfRule type="iconSet" priority="42">
      <iconSet iconSet="3Symbols2" showValue="0">
        <cfvo type="percent" val="0"/>
        <cfvo type="num" val="0.4"/>
        <cfvo type="num" val="0.8"/>
      </iconSet>
    </cfRule>
  </conditionalFormatting>
  <conditionalFormatting sqref="J46">
    <cfRule type="iconSet" priority="15">
      <iconSet iconSet="3Symbols2" showValue="0">
        <cfvo type="percent" val="0"/>
        <cfvo type="num" val="0.4"/>
        <cfvo type="num" val="0.8"/>
      </iconSet>
    </cfRule>
  </conditionalFormatting>
  <conditionalFormatting sqref="J47">
    <cfRule type="iconSet" priority="41">
      <iconSet iconSet="3Symbols2" showValue="0">
        <cfvo type="percent" val="0"/>
        <cfvo type="num" val="0.4"/>
        <cfvo type="num" val="0.8"/>
      </iconSet>
    </cfRule>
  </conditionalFormatting>
  <conditionalFormatting sqref="J52">
    <cfRule type="iconSet" priority="13">
      <iconSet iconSet="3Symbols2" showValue="0">
        <cfvo type="percent" val="0"/>
        <cfvo type="num" val="0.4"/>
        <cfvo type="num" val="0.8"/>
      </iconSet>
    </cfRule>
  </conditionalFormatting>
  <conditionalFormatting sqref="J53">
    <cfRule type="iconSet" priority="40">
      <iconSet iconSet="3Symbols2" showValue="0">
        <cfvo type="percent" val="0"/>
        <cfvo type="num" val="0.4"/>
        <cfvo type="num" val="0.8"/>
      </iconSet>
    </cfRule>
  </conditionalFormatting>
  <dataValidations count="1">
    <dataValidation type="list" allowBlank="1" showInputMessage="1" showErrorMessage="1" sqref="D3:D11 D35:D39 D48:D52 D14:D19 D22:D27 D29:D33 D42:D46" xr:uid="{1FDAB815-31E2-4A78-BCA4-B7B8265B60B2}">
      <formula1>Yes</formula1>
    </dataValidation>
  </dataValidations>
  <pageMargins left="0.27559055118110237" right="0.19685039370078741" top="0.51181102362204722" bottom="0.51181102362204722"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20"/>
  <sheetViews>
    <sheetView workbookViewId="0">
      <selection activeCell="D9" sqref="D9"/>
    </sheetView>
  </sheetViews>
  <sheetFormatPr defaultRowHeight="14.45"/>
  <cols>
    <col min="1" max="1" width="3.7109375" customWidth="1"/>
    <col min="2" max="2" width="37.5703125" bestFit="1" customWidth="1"/>
    <col min="3" max="3" width="18.7109375" customWidth="1"/>
    <col min="4" max="4" width="23.140625" bestFit="1" customWidth="1"/>
    <col min="5" max="5" width="24.42578125" customWidth="1"/>
    <col min="6" max="6" width="17.140625" customWidth="1"/>
  </cols>
  <sheetData>
    <row r="2" spans="2:6">
      <c r="B2" t="s">
        <v>5</v>
      </c>
      <c r="C2">
        <v>1</v>
      </c>
    </row>
    <row r="3" spans="2:6">
      <c r="B3" t="s">
        <v>8</v>
      </c>
      <c r="C3">
        <v>0</v>
      </c>
    </row>
    <row r="4" spans="2:6">
      <c r="B4" t="s">
        <v>89</v>
      </c>
      <c r="C4">
        <v>0</v>
      </c>
    </row>
    <row r="5" spans="2:6">
      <c r="B5" t="s">
        <v>14</v>
      </c>
      <c r="C5">
        <v>0</v>
      </c>
    </row>
    <row r="6" spans="2:6">
      <c r="B6" t="s">
        <v>11</v>
      </c>
      <c r="C6">
        <v>0.5</v>
      </c>
    </row>
    <row r="7" spans="2:6">
      <c r="B7" t="s">
        <v>32</v>
      </c>
      <c r="C7">
        <v>0</v>
      </c>
    </row>
    <row r="15" spans="2:6">
      <c r="F15" s="3"/>
    </row>
    <row r="20" spans="6:6">
      <c r="F20"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B2:F21"/>
  <sheetViews>
    <sheetView showGridLines="0" workbookViewId="0">
      <selection activeCell="F10" sqref="F10"/>
    </sheetView>
  </sheetViews>
  <sheetFormatPr defaultRowHeight="14.45"/>
  <cols>
    <col min="1" max="1" width="3.42578125" customWidth="1"/>
    <col min="2" max="2" width="4.140625" style="3" customWidth="1"/>
    <col min="3" max="3" width="39" customWidth="1"/>
    <col min="4" max="4" width="17.7109375" style="11" customWidth="1"/>
    <col min="5" max="5" width="18.28515625" style="11" customWidth="1"/>
    <col min="6" max="6" width="14.28515625" customWidth="1"/>
    <col min="7" max="7" width="4.5703125" customWidth="1"/>
  </cols>
  <sheetData>
    <row r="2" spans="2:6" ht="25.5" customHeight="1">
      <c r="B2" s="13" t="s">
        <v>90</v>
      </c>
    </row>
    <row r="3" spans="2:6" ht="15.95" customHeight="1">
      <c r="B3" s="55"/>
      <c r="C3" s="55"/>
      <c r="D3" s="16" t="s">
        <v>91</v>
      </c>
      <c r="E3" s="16" t="s">
        <v>92</v>
      </c>
      <c r="F3" s="17" t="s">
        <v>93</v>
      </c>
    </row>
    <row r="4" spans="2:6" ht="15.95" customHeight="1">
      <c r="B4" s="10">
        <v>1</v>
      </c>
      <c r="C4" s="5" t="s">
        <v>94</v>
      </c>
      <c r="D4" s="6">
        <f>SUM('2. Partnership assessment tool'!G3:H11)</f>
        <v>4.5</v>
      </c>
      <c r="E4" s="6">
        <v>9</v>
      </c>
      <c r="F4" s="12">
        <f>'2. Partnership assessment tool'!I12</f>
        <v>0.5</v>
      </c>
    </row>
    <row r="5" spans="2:6" ht="15.95" customHeight="1">
      <c r="B5" s="10">
        <v>2</v>
      </c>
      <c r="C5" s="5" t="s">
        <v>95</v>
      </c>
      <c r="D5" s="6">
        <f>SUM('2. Partnership assessment tool'!G14:H19)</f>
        <v>2</v>
      </c>
      <c r="E5" s="6">
        <v>6</v>
      </c>
      <c r="F5" s="12">
        <f>'2. Partnership assessment tool'!I20</f>
        <v>0.33333333333333331</v>
      </c>
    </row>
    <row r="6" spans="2:6" ht="15.95" customHeight="1">
      <c r="B6" s="10">
        <v>3</v>
      </c>
      <c r="C6" s="5" t="s">
        <v>96</v>
      </c>
      <c r="D6" s="6">
        <f>SUM('2. Partnership assessment tool'!G22:H26)</f>
        <v>0</v>
      </c>
      <c r="E6" s="6">
        <v>5</v>
      </c>
      <c r="F6" s="12">
        <f>'2. Partnership assessment tool'!I27</f>
        <v>0</v>
      </c>
    </row>
    <row r="7" spans="2:6" ht="15.95" customHeight="1">
      <c r="B7" s="10">
        <v>4</v>
      </c>
      <c r="C7" s="5" t="s">
        <v>97</v>
      </c>
      <c r="D7" s="6">
        <f>SUM('2. Partnership assessment tool'!G29:H32)</f>
        <v>0</v>
      </c>
      <c r="E7" s="6">
        <v>4</v>
      </c>
      <c r="F7" s="12">
        <f>'2. Partnership assessment tool'!I33</f>
        <v>0</v>
      </c>
    </row>
    <row r="8" spans="2:6" ht="15.95" customHeight="1">
      <c r="B8" s="10">
        <v>5</v>
      </c>
      <c r="C8" s="5" t="s">
        <v>98</v>
      </c>
      <c r="D8" s="6">
        <f>SUM('2. Partnership assessment tool'!G35:H39)</f>
        <v>0</v>
      </c>
      <c r="E8" s="6">
        <v>5</v>
      </c>
      <c r="F8" s="12">
        <f>'2. Partnership assessment tool'!I40</f>
        <v>0</v>
      </c>
    </row>
    <row r="9" spans="2:6" ht="15.95" customHeight="1">
      <c r="B9" s="10">
        <v>6</v>
      </c>
      <c r="C9" s="5" t="s">
        <v>99</v>
      </c>
      <c r="D9" s="6">
        <f>SUM('2. Partnership assessment tool'!G42:H45)</f>
        <v>0</v>
      </c>
      <c r="E9" s="6">
        <v>4</v>
      </c>
      <c r="F9" s="12">
        <f>'2. Partnership assessment tool'!I46</f>
        <v>0</v>
      </c>
    </row>
    <row r="10" spans="2:6" ht="15.95" customHeight="1">
      <c r="B10" s="10">
        <v>7</v>
      </c>
      <c r="C10" s="5" t="s">
        <v>100</v>
      </c>
      <c r="D10" s="6">
        <f>SUM('2. Partnership assessment tool'!G48:H51)</f>
        <v>0</v>
      </c>
      <c r="E10" s="6">
        <v>4</v>
      </c>
      <c r="F10" s="12">
        <f>'2. Partnership assessment tool'!I52</f>
        <v>0</v>
      </c>
    </row>
    <row r="11" spans="2:6" ht="15.95" customHeight="1">
      <c r="C11" s="7" t="s">
        <v>101</v>
      </c>
      <c r="D11" s="8">
        <f>SUM(D4:D10)</f>
        <v>6.5</v>
      </c>
      <c r="E11" s="8">
        <f>SUM(E4:E10)</f>
        <v>37</v>
      </c>
      <c r="F11" s="9">
        <f t="shared" ref="F11" si="0">D11/E11</f>
        <v>0.17567567567567569</v>
      </c>
    </row>
    <row r="12" spans="2:6" ht="5.45" customHeight="1">
      <c r="C12" s="7"/>
      <c r="D12" s="8"/>
      <c r="E12" s="8"/>
      <c r="F12" s="9"/>
    </row>
    <row r="13" spans="2:6" ht="15.95" customHeight="1">
      <c r="C13" s="56" t="s">
        <v>102</v>
      </c>
      <c r="D13" s="56"/>
      <c r="E13" s="56"/>
      <c r="F13" s="56"/>
    </row>
    <row r="14" spans="2:6" ht="15.95" customHeight="1"/>
    <row r="15" spans="2:6" ht="15.95" customHeight="1"/>
    <row r="16" spans="2:6" ht="15.95" customHeight="1"/>
    <row r="17" ht="15.95" customHeight="1"/>
    <row r="18" ht="15.95" customHeight="1"/>
    <row r="19" ht="15.95" customHeight="1"/>
    <row r="20" ht="15.95" customHeight="1"/>
    <row r="21" ht="15.95" customHeight="1"/>
  </sheetData>
  <sheetProtection selectLockedCells="1" selectUnlockedCells="1"/>
  <mergeCells count="2">
    <mergeCell ref="B3:C3"/>
    <mergeCell ref="C13:F13"/>
  </mergeCells>
  <conditionalFormatting sqref="F4:F10">
    <cfRule type="cellIs" dxfId="2" priority="1" operator="between">
      <formula>0.5</formula>
      <formula>0.8</formula>
    </cfRule>
    <cfRule type="cellIs" dxfId="1" priority="2" operator="lessThan">
      <formula>0.5</formula>
    </cfRule>
    <cfRule type="cellIs" dxfId="0" priority="13" operator="greaterThan">
      <formula>0.8</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5db5ab-04b5-4709-a1a6-dfc89774f560">
      <Terms xmlns="http://schemas.microsoft.com/office/infopath/2007/PartnerControls"/>
    </lcf76f155ced4ddcb4097134ff3c332f>
    <TaxCatchAll xmlns="2f9c22ea-7d19-4020-b25a-6065b8685b6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BE360BE880314F92D8C7B64D33C601" ma:contentTypeVersion="16" ma:contentTypeDescription="Create a new document." ma:contentTypeScope="" ma:versionID="be2a17e9e9ef5cd3c4093194eab81243">
  <xsd:schema xmlns:xsd="http://www.w3.org/2001/XMLSchema" xmlns:xs="http://www.w3.org/2001/XMLSchema" xmlns:p="http://schemas.microsoft.com/office/2006/metadata/properties" xmlns:ns2="885db5ab-04b5-4709-a1a6-dfc89774f560" xmlns:ns3="2f9c22ea-7d19-4020-b25a-6065b8685b64" targetNamespace="http://schemas.microsoft.com/office/2006/metadata/properties" ma:root="true" ma:fieldsID="aa57d9a13d3724d83dfe1cd7bb1f360e" ns2:_="" ns3:_="">
    <xsd:import namespace="885db5ab-04b5-4709-a1a6-dfc89774f560"/>
    <xsd:import namespace="2f9c22ea-7d19-4020-b25a-6065b8685b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db5ab-04b5-4709-a1a6-dfc89774f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9696f85-8951-4fae-835c-70d7dd3e6798"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9c22ea-7d19-4020-b25a-6065b8685b6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ff6fd37-10b4-481e-9dff-e36d3b194f0a}" ma:internalName="TaxCatchAll" ma:showField="CatchAllData" ma:web="2f9c22ea-7d19-4020-b25a-6065b8685b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89696f85-8951-4fae-835c-70d7dd3e6798"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9ADCFC-11CB-4C36-B6B6-FDA9AACE9E10}"/>
</file>

<file path=customXml/itemProps2.xml><?xml version="1.0" encoding="utf-8"?>
<ds:datastoreItem xmlns:ds="http://schemas.openxmlformats.org/officeDocument/2006/customXml" ds:itemID="{41AD9A68-B6FB-4F7A-81EA-77940998861C}"/>
</file>

<file path=customXml/itemProps3.xml><?xml version="1.0" encoding="utf-8"?>
<ds:datastoreItem xmlns:ds="http://schemas.openxmlformats.org/officeDocument/2006/customXml" ds:itemID="{F4BB3D5D-AB46-4712-82DF-F9DEF6A48A10}"/>
</file>

<file path=customXml/itemProps4.xml><?xml version="1.0" encoding="utf-8"?>
<ds:datastoreItem xmlns:ds="http://schemas.openxmlformats.org/officeDocument/2006/customXml" ds:itemID="{543B96E9-828E-4CD4-A5FD-55B24A5731E0}"/>
</file>

<file path=docMetadata/LabelInfo.xml><?xml version="1.0" encoding="utf-8"?>
<clbl:labelList xmlns:clbl="http://schemas.microsoft.com/office/2020/mipLabelMetadata">
  <clbl:label id="{d2533503-5261-4c8f-9717-e86246bfbd37}" enabled="1" method="Standard" siteId="{0fba79b9-6423-460d-88ef-f9c3d4ca2e9f}"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2025-06-13T15:57:24Z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0x0101008DBE360BE880314F92D8C7B64D33C601</vt:lpwstr>
  </property>
  <property fmtid="{D5CDD505-2E9C-101B-9397-08002B2CF9AE}" pid="3" name="MediaServiceImageTags">
    <vt:lpwstr/>
  </property>
</Properties>
</file>